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3">'2'!$A$1:$B$39</definedName>
    <definedName name="_xlnm.Print_Area" localSheetId="4">'3'!$A$1:$D$24</definedName>
    <definedName name="_xlnm.Print_Area" localSheetId="5">'4'!$A$1:$F$34</definedName>
    <definedName name="_xlnm.Print_Area" localSheetId="6">'5'!$A$1:$K$25</definedName>
    <definedName name="_xlnm.Print_Area" localSheetId="7">'6'!$A$1:$E$22</definedName>
    <definedName name="_xlnm.Print_Area" localSheetId="8">'7'!$A$1:$E$40</definedName>
    <definedName name="_xlnm.Print_Area" localSheetId="9">'8'!$A$1:$H$24</definedName>
    <definedName name="_xlnm.Print_Area" localSheetId="10">'9'!$A$1:$E$15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<sst xmlns="http://schemas.openxmlformats.org/spreadsheetml/2006/main" count="310">
  <si>
    <t>单位代码：038001</t>
  </si>
  <si>
    <t>单位名称：白银市白银区武川乡人民政府</t>
  </si>
  <si>
    <t>部门预算公开表</t>
  </si>
  <si>
    <t>编制日期：   年   月   日</t>
  </si>
  <si>
    <t>部门领导：赵永康</t>
  </si>
  <si>
    <t>财务负责人：张守宏</t>
  </si>
  <si>
    <t xml:space="preserve">    制表人：魏芸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</si>
  <si>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</si>
  <si>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</si>
  <si>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</si>
  <si>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</si>
  <si>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</si>
  <si>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</si>
  <si>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</si>
  <si>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</si>
  <si>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</si>
  <si>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</si>
  <si>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</si>
  <si>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</si>
  <si>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</si>
  <si>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</si>
  <si>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</si>
  <si>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</si>
  <si>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</si>
  <si>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</si>
  <si>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</si>
  <si>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</si>
  <si>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</si>
  <si>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</si>
  <si>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</si>
  <si>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</si>
  <si>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</si>
  <si>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</si>
  <si>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</si>
  <si>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</si>
  <si>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</si>
  <si>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</si>
  <si>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</si>
  <si>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</si>
  <si>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</si>
  <si>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</si>
  <si>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</si>
  <si>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</si>
  <si>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</si>
  <si>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</si>
  <si>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</si>
  <si>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</si>
  <si>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</si>
  <si>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</si>
  <si>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</si>
  <si>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</si>
  <si>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</si>
  <si>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</si>
  <si>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</si>
  <si>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</si>
  <si>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</si>
  <si>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</si>
  <si>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</si>
  <si>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</si>
  <si>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</si>
  <si>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</si>
  <si>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</si>
  <si>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</si>
  <si>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</si>
  <si>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</si>
  <si>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</si>
  <si>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</si>
  <si>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</si>
  <si>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</si>
  <si>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</si>
  <si>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</si>
  <si>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</si>
  <si>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</si>
  <si>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</si>
  <si>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</si>
  <si>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</si>
  <si>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</si>
  <si>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</si>
  <si>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</si>
  <si>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</si>
  <si>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</si>
  <si>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</si>
  <si>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</si>
  <si>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</si>
  <si>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</si>
  <si>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</si>
  <si>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</si>
  <si>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</si>
  <si>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</si>
  <si>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</si>
  <si>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</si>
  <si>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</si>
  <si>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</si>
  <si>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</si>
  <si>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</si>
  <si>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</si>
  <si>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</si>
  <si>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</si>
  <si>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</si>
  <si>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</si>
  <si>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</si>
  <si>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</si>
  <si>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</si>
  <si>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</si>
  <si>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</si>
  <si>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</si>
  <si>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</si>
  <si>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</si>
  <si>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</si>
  <si>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 政府办公厅（室）及相关机构事务</t>
  </si>
  <si>
    <t xml:space="preserve">    行政运行</t>
  </si>
  <si>
    <t>文化旅游体育与传媒支出</t>
  </si>
  <si>
    <t xml:space="preserve">   文化和旅游</t>
  </si>
  <si>
    <t xml:space="preserve">    群众文化</t>
  </si>
  <si>
    <t>社会保障和就业支出</t>
  </si>
  <si>
    <t>行政事业单位离退休</t>
  </si>
  <si>
    <t>机关事业单位基本养老保险缴费支出</t>
  </si>
  <si>
    <t>机关事业单位职业年金缴费支出</t>
  </si>
  <si>
    <t xml:space="preserve">    其他社会保障和就业支出</t>
  </si>
  <si>
    <t xml:space="preserve">        其他社会保障和就业支出</t>
  </si>
  <si>
    <t>卫生健康支出</t>
  </si>
  <si>
    <t xml:space="preserve">    计划生育事务</t>
  </si>
  <si>
    <t xml:space="preserve">     计划生育服务</t>
  </si>
  <si>
    <t>住房保障支出</t>
  </si>
  <si>
    <t xml:space="preserve">  住房改革支出</t>
  </si>
  <si>
    <t xml:space="preserve">    住房公积金</t>
  </si>
  <si>
    <t>农林水支出</t>
  </si>
  <si>
    <t xml:space="preserve">    农业</t>
  </si>
  <si>
    <t xml:space="preserve">       事业运行</t>
  </si>
  <si>
    <t>城乡社区支出</t>
  </si>
  <si>
    <t xml:space="preserve">    城乡社区管理事务</t>
  </si>
  <si>
    <t xml:space="preserve">       其他城乡社区管理事务支出</t>
  </si>
  <si>
    <t>资源勘探信息等支出</t>
  </si>
  <si>
    <t>安全生产监管</t>
  </si>
  <si>
    <t xml:space="preserve">      其他安全生产监管支出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</si>
  <si>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</si>
  <si>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</si>
  <si>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</si>
  <si>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</si>
  <si>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</si>
  <si>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</si>
  <si>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</si>
  <si>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</si>
  <si>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</si>
  <si>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</si>
  <si>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</si>
  <si>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</si>
  <si>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</si>
  <si>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</si>
  <si>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</si>
  <si>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</si>
  <si>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</si>
  <si>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</si>
  <si>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</si>
  <si>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</si>
  <si>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</si>
  <si>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</si>
  <si>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</si>
  <si>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</si>
  <si>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</si>
  <si>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</si>
  <si>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</si>
  <si>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</si>
  <si>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</si>
  <si>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</si>
  <si>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</si>
  <si>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</si>
  <si>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</si>
  <si>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</si>
  <si>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</si>
  <si>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</si>
  <si>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</si>
  <si>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</si>
  <si>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</si>
  <si>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</si>
  <si>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</si>
  <si>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</si>
  <si>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白银市白银区武川乡人民政府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</si>
  <si>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</si>
  <si>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</si>
  <si>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</si>
  <si>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</si>
  <si>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</si>
  <si>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</si>
  <si>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>207</t>
  </si>
  <si>
    <t xml:space="preserve">  20701</t>
  </si>
  <si>
    <t xml:space="preserve">   2070109</t>
  </si>
  <si>
    <t xml:space="preserve">      群众文化</t>
  </si>
  <si>
    <t>208</t>
  </si>
  <si>
    <t xml:space="preserve">  20805</t>
  </si>
  <si>
    <t xml:space="preserve">   2080505</t>
  </si>
  <si>
    <t xml:space="preserve">  机关事业单位基本养老保险缴费支出</t>
  </si>
  <si>
    <t xml:space="preserve">   2080506</t>
  </si>
  <si>
    <t xml:space="preserve">  机关事业单位职业年金缴费支出</t>
  </si>
  <si>
    <t xml:space="preserve">    20899</t>
  </si>
  <si>
    <t>45.16</t>
  </si>
  <si>
    <t>2089901</t>
  </si>
  <si>
    <t>221</t>
  </si>
  <si>
    <t xml:space="preserve">  22102</t>
  </si>
  <si>
    <t xml:space="preserve">    2210201</t>
  </si>
  <si>
    <t xml:space="preserve">  21007</t>
  </si>
  <si>
    <t xml:space="preserve">    2100717</t>
  </si>
  <si>
    <t xml:space="preserve">  21301</t>
  </si>
  <si>
    <t xml:space="preserve">   2130104</t>
  </si>
  <si>
    <t xml:space="preserve">  21201</t>
  </si>
  <si>
    <t xml:space="preserve">   2120199</t>
  </si>
  <si>
    <t>224</t>
  </si>
  <si>
    <t>灾害防治及应急管理支出</t>
  </si>
  <si>
    <t>22401</t>
  </si>
  <si>
    <t>应急管理事务</t>
  </si>
  <si>
    <t>2240106</t>
  </si>
  <si>
    <t>安全监管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</si>
  <si>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</si>
  <si>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</si>
  <si>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</si>
  <si>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</si>
  <si>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</si>
  <si>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</si>
  <si>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</si>
  <si>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</si>
  <si>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</si>
  <si>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</si>
  <si>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</si>
  <si>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</si>
  <si>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</si>
  <si>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</si>
  <si>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</si>
  <si>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</si>
  <si>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</si>
  <si>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</si>
  <si>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其他工资福利支出</t>
  </si>
  <si>
    <t>30108</t>
  </si>
  <si>
    <t>机关事业单位基本养老保险缴费</t>
  </si>
  <si>
    <t>30109</t>
  </si>
  <si>
    <t>职业年金缴费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</si>
  <si>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</si>
  <si>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</si>
  <si>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</si>
  <si>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</si>
  <si>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</si>
  <si>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</si>
  <si>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</si>
  <si>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</si>
  <si>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</si>
  <si>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</si>
  <si>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</si>
  <si>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</si>
  <si>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</si>
  <si>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</si>
  <si>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</si>
  <si>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</si>
  <si>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</si>
  <si>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</si>
  <si>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</si>
  <si>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</si>
  <si>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</si>
  <si>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手续费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</si>
  <si>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</si>
  <si>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</si>
  <si>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</si>
  <si>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</si>
  <si>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30230</t>
  </si>
  <si>
    <t xml:space="preserve">  因公出国（境）费用</t>
  </si>
  <si>
    <t xml:space="preserve">  30231</t>
  </si>
  <si>
    <t xml:space="preserve">  公务用车运行维护费</t>
  </si>
  <si>
    <t xml:space="preserve">  30232</t>
  </si>
  <si>
    <t xml:space="preserve">  劳务费</t>
  </si>
  <si>
    <t xml:space="preserve">  30239</t>
  </si>
  <si>
    <t xml:space="preserve">  其他交通费用</t>
  </si>
  <si>
    <t xml:space="preserve">  30233</t>
  </si>
  <si>
    <t xml:space="preserve">  印刷费</t>
  </si>
  <si>
    <t xml:space="preserve">  30299</t>
  </si>
  <si>
    <t xml:space="preserve">  其他商品和服务支出</t>
  </si>
  <si>
    <t>303</t>
  </si>
  <si>
    <t>对个人和家庭的补助</t>
  </si>
  <si>
    <t xml:space="preserve">  30303</t>
  </si>
  <si>
    <t xml:space="preserve">  退职（役）费</t>
  </si>
  <si>
    <t xml:space="preserve">  30305</t>
  </si>
  <si>
    <t xml:space="preserve">  生活补助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</si>
  <si>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</si>
  <si>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</si>
  <si>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</si>
  <si>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</si>
  <si>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</si>
  <si>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</si>
  <si>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</si>
  <si>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</si>
  <si>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</si>
  <si>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</si>
  <si>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</si>
  <si>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</si>
  <si>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</si>
  <si>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</si>
  <si>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电费</t>
  </si>
  <si>
    <t>邮电费</t>
  </si>
  <si>
    <t>取暖费</t>
  </si>
  <si>
    <t>差旅费</t>
  </si>
  <si>
    <t>维修（护）费</t>
  </si>
  <si>
    <t>公务用车运行维护费</t>
  </si>
  <si>
    <t>其他商品和服务支出</t>
  </si>
  <si>
    <t>手续费</t>
  </si>
  <si>
    <t>劳务费</t>
  </si>
  <si>
    <t>其他交通费用</t>
  </si>
  <si>
    <t>政府性基金预算支出情况表</t>
  </si>
  <si>
    <t>项        目</t>
  </si>
  <si>
    <t>注：本表无数据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</si>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</sst>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3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Calibri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2" borderId="3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/>
    <xf numFmtId="0" fontId="3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6" borderId="27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11" borderId="26" applyNumberFormat="0" applyAlignment="0" applyProtection="0">
      <alignment vertical="center"/>
    </xf>
    <xf numFmtId="0" fontId="41" fillId="11" borderId="30" applyNumberFormat="0" applyAlignment="0" applyProtection="0">
      <alignment vertical="center"/>
    </xf>
    <xf numFmtId="0" fontId="24" fillId="3" borderId="24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3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3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178" fontId="3" fillId="0" borderId="8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3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14" xfId="0" applyNumberFormat="1" applyFont="1" applyFill="1" applyBorder="1" applyAlignment="1" applyProtection="1">
      <alignment horizontal="right" vertical="center"/>
    </xf>
    <xf numFmtId="49" fontId="9" fillId="0" borderId="7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8" xfId="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6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/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16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/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8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vertical="center"/>
    </xf>
    <xf numFmtId="0" fontId="3" fillId="0" borderId="17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8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horizontal="center" vertical="center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176" fontId="3" fillId="0" borderId="21" xfId="58" applyNumberFormat="1" applyFont="1" applyFill="1" applyBorder="1" applyAlignment="1" applyProtection="1">
      <alignment vertical="center"/>
    </xf>
    <xf numFmtId="176" fontId="3" fillId="0" borderId="20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21" xfId="58" applyNumberFormat="1" applyFont="1" applyFill="1" applyBorder="1" applyAlignment="1" applyProtection="1">
      <alignment horizontal="right" vertical="center" wrapText="1"/>
    </xf>
    <xf numFmtId="0" fontId="3" fillId="0" borderId="18" xfId="58" applyFont="1" applyFill="1" applyBorder="1" applyAlignment="1" applyProtection="1">
      <alignment vertical="center"/>
    </xf>
    <xf numFmtId="176" fontId="3" fillId="0" borderId="19" xfId="58" applyNumberFormat="1" applyFont="1" applyFill="1" applyBorder="1" applyAlignment="1" applyProtection="1">
      <alignment horizontal="right" vertical="center" wrapText="1"/>
    </xf>
    <xf numFmtId="176" fontId="3" fillId="0" borderId="19" xfId="58" applyNumberFormat="1" applyFont="1" applyFill="1" applyBorder="1" applyAlignment="1" applyProtection="1">
      <alignment vertical="center" wrapText="1"/>
    </xf>
    <xf numFmtId="176" fontId="3" fillId="0" borderId="20" xfId="58" applyNumberFormat="1" applyFont="1" applyFill="1" applyBorder="1" applyAlignment="1" applyProtection="1">
      <alignment vertical="center" wrapText="1"/>
    </xf>
    <xf numFmtId="0" fontId="3" fillId="0" borderId="20" xfId="58" applyFont="1" applyBorder="1" applyAlignment="1" applyProtection="1">
      <alignment vertical="center"/>
    </xf>
    <xf numFmtId="176" fontId="3" fillId="0" borderId="21" xfId="58" applyNumberFormat="1" applyFont="1" applyBorder="1" applyAlignment="1" applyProtection="1">
      <alignment vertical="center"/>
    </xf>
    <xf numFmtId="176" fontId="3" fillId="0" borderId="20" xfId="58" applyNumberFormat="1" applyFont="1" applyBorder="1" applyAlignment="1" applyProtection="1"/>
    <xf numFmtId="0" fontId="3" fillId="0" borderId="20" xfId="58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center" vertical="center"/>
    </xf>
    <xf numFmtId="0" fontId="3" fillId="0" borderId="20" xfId="58" applyFont="1" applyBorder="1" applyAlignment="1" applyProtection="1">
      <alignment horizontal="center" vertical="center"/>
    </xf>
    <xf numFmtId="176" fontId="3" fillId="0" borderId="21" xfId="58" applyNumberFormat="1" applyFont="1" applyBorder="1" applyAlignment="1" applyProtection="1">
      <alignment horizontal="center" vertical="center"/>
    </xf>
    <xf numFmtId="4" fontId="3" fillId="0" borderId="21" xfId="58" applyNumberFormat="1" applyFont="1" applyFill="1" applyBorder="1" applyAlignment="1" applyProtection="1">
      <alignment horizontal="right" vertical="center" wrapText="1"/>
    </xf>
    <xf numFmtId="181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0" xfId="58" applyNumberFormat="1" applyFont="1" applyFill="1" applyBorder="1" applyAlignment="1" applyProtection="1"/>
    <xf numFmtId="176" fontId="3" fillId="0" borderId="21" xfId="58" applyNumberFormat="1" applyFont="1" applyBorder="1" applyAlignment="1" applyProtection="1">
      <alignment horizontal="right" vertical="center" wrapText="1"/>
    </xf>
    <xf numFmtId="176" fontId="3" fillId="0" borderId="21" xfId="58" applyNumberFormat="1" applyFont="1" applyBorder="1" applyAlignment="1" applyProtection="1"/>
    <xf numFmtId="0" fontId="3" fillId="0" borderId="20" xfId="58" applyFont="1" applyBorder="1" applyAlignment="1" applyProtection="1"/>
    <xf numFmtId="176" fontId="3" fillId="0" borderId="20" xfId="58" applyNumberFormat="1" applyFont="1" applyFill="1" applyBorder="1" applyAlignment="1" applyProtection="1">
      <alignment horizontal="center" vertical="center"/>
    </xf>
    <xf numFmtId="176" fontId="3" fillId="0" borderId="19" xfId="58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1" applyFont="1" applyBorder="1" applyAlignment="1" applyProtection="1">
      <alignment vertical="center"/>
    </xf>
    <xf numFmtId="0" fontId="5" fillId="0" borderId="9" xfId="11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/>
    <xf numFmtId="0" fontId="18" fillId="0" borderId="22" xfId="11" applyBorder="1" applyAlignment="1" applyProtection="1"/>
    <xf numFmtId="0" fontId="7" fillId="0" borderId="23" xfId="0" applyFont="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F31" sqref="F31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68"/>
      <c r="B2"/>
      <c r="C2"/>
      <c r="D2"/>
      <c r="E2"/>
      <c r="F2"/>
      <c r="G2"/>
      <c r="H2"/>
      <c r="I2"/>
      <c r="J2"/>
    </row>
    <row r="3" ht="18.75" customHeight="1" spans="1:10">
      <c r="A3" s="169" t="s">
        <v>0</v>
      </c>
      <c r="B3" s="169"/>
      <c r="C3" s="169"/>
      <c r="D3" s="169"/>
      <c r="E3" s="169"/>
      <c r="F3" s="169"/>
      <c r="G3" s="169"/>
      <c r="H3" s="169"/>
      <c r="I3" s="169"/>
      <c r="J3"/>
    </row>
    <row r="4" ht="16.5" customHeight="1" spans="1:10">
      <c r="A4" s="169" t="s">
        <v>1</v>
      </c>
      <c r="B4" s="169"/>
      <c r="C4" s="169"/>
      <c r="D4" s="169"/>
      <c r="E4" s="169"/>
      <c r="F4" s="169"/>
      <c r="G4" s="169"/>
      <c r="H4" s="169"/>
      <c r="I4" s="169"/>
      <c r="J4"/>
    </row>
    <row r="5" ht="14.25" customHeight="1" spans="1:10">
      <c r="A5" s="169"/>
      <c r="B5" s="169"/>
      <c r="C5" s="169"/>
      <c r="D5" s="169"/>
      <c r="E5" s="169"/>
      <c r="F5" s="169"/>
      <c r="G5" s="169"/>
      <c r="H5" s="169"/>
      <c r="I5" s="169"/>
      <c r="J5"/>
    </row>
    <row r="6" ht="14.25" customHeight="1" spans="1:10">
      <c r="A6" s="169"/>
      <c r="B6" s="169"/>
      <c r="C6" s="169"/>
      <c r="D6" s="169"/>
      <c r="E6" s="169"/>
      <c r="F6" s="169"/>
      <c r="G6" s="169"/>
      <c r="H6" s="169"/>
      <c r="I6" s="169"/>
      <c r="J6"/>
    </row>
    <row r="7" ht="14.25" customHeight="1" spans="1:10">
      <c r="A7" s="169"/>
      <c r="B7" s="169"/>
      <c r="C7" s="169"/>
      <c r="D7" s="169"/>
      <c r="E7" s="169"/>
      <c r="F7" s="169"/>
      <c r="G7" s="169"/>
      <c r="H7" s="169"/>
      <c r="I7" s="169"/>
      <c r="J7"/>
    </row>
    <row r="8" ht="14.25" customHeight="1" spans="1:10">
      <c r="A8" s="169"/>
      <c r="B8" s="169"/>
      <c r="C8" s="169"/>
      <c r="D8" s="169"/>
      <c r="E8" s="169"/>
      <c r="F8" s="169"/>
      <c r="G8" s="169"/>
      <c r="H8" s="169"/>
      <c r="I8" s="169"/>
      <c r="J8"/>
    </row>
    <row r="9" ht="33" customHeight="1" spans="1:10">
      <c r="A9" s="170" t="s">
        <v>2</v>
      </c>
      <c r="B9" s="170"/>
      <c r="C9" s="170"/>
      <c r="D9" s="170"/>
      <c r="E9" s="170"/>
      <c r="F9" s="170"/>
      <c r="G9" s="170"/>
      <c r="H9" s="170"/>
      <c r="I9" s="170"/>
      <c r="J9"/>
    </row>
    <row r="10" ht="14.25" customHeight="1" spans="1:10">
      <c r="A10" s="169"/>
      <c r="B10" s="169"/>
      <c r="C10" s="169"/>
      <c r="D10" s="169"/>
      <c r="E10" s="169"/>
      <c r="F10" s="169"/>
      <c r="G10" s="169"/>
      <c r="H10" s="169"/>
      <c r="I10" s="169"/>
      <c r="J10"/>
    </row>
    <row r="11" ht="14.25" customHeight="1" spans="1:10">
      <c r="A11" s="169"/>
      <c r="B11" s="169"/>
      <c r="C11" s="169"/>
      <c r="D11" s="169"/>
      <c r="E11" s="169"/>
      <c r="F11" s="169"/>
      <c r="G11" s="169"/>
      <c r="H11" s="169"/>
      <c r="I11" s="169"/>
      <c r="J11"/>
    </row>
    <row r="12" ht="14.25" customHeight="1" spans="1:10">
      <c r="A12" s="169"/>
      <c r="B12" s="169"/>
      <c r="C12" s="169"/>
      <c r="D12" s="169"/>
      <c r="E12" s="169"/>
      <c r="F12" s="169"/>
      <c r="G12" s="169"/>
      <c r="H12" s="169"/>
      <c r="I12" s="169"/>
      <c r="J12"/>
    </row>
    <row r="13" ht="14.25" customHeight="1" spans="1:10">
      <c r="A13" s="169"/>
      <c r="B13" s="169"/>
      <c r="C13" s="169"/>
      <c r="D13" s="169"/>
      <c r="E13" s="169"/>
      <c r="F13" s="169"/>
      <c r="G13" s="169"/>
      <c r="H13" s="169"/>
      <c r="I13" s="169"/>
      <c r="J13"/>
    </row>
    <row r="14" ht="14.25" customHeight="1" spans="1:10">
      <c r="A14" s="169"/>
      <c r="B14" s="169"/>
      <c r="C14" s="169"/>
      <c r="D14" s="169"/>
      <c r="E14" s="169"/>
      <c r="F14" s="169"/>
      <c r="G14" s="169"/>
      <c r="H14" s="169"/>
      <c r="I14" s="169"/>
      <c r="J14"/>
    </row>
    <row r="15" ht="14.25" customHeight="1" spans="1:10">
      <c r="A15" s="169"/>
      <c r="B15" s="169"/>
      <c r="C15" s="169"/>
      <c r="D15" s="169"/>
      <c r="E15" s="169"/>
      <c r="F15" s="169"/>
      <c r="G15" s="169"/>
      <c r="H15" s="169"/>
      <c r="I15" s="169"/>
      <c r="J15"/>
    </row>
    <row r="16" ht="14.25" customHeight="1" spans="1:10">
      <c r="A16" s="169"/>
      <c r="B16" s="169"/>
      <c r="C16" s="169"/>
      <c r="D16" s="169"/>
      <c r="E16" s="169"/>
      <c r="F16" s="169"/>
      <c r="G16" s="169"/>
      <c r="H16" s="169"/>
      <c r="I16" s="169"/>
      <c r="J16"/>
    </row>
    <row r="17" ht="14.25" customHeight="1" spans="1:10">
      <c r="A17" s="169"/>
      <c r="B17" s="169"/>
      <c r="C17" s="169"/>
      <c r="D17" s="169"/>
      <c r="E17" s="169"/>
      <c r="F17" s="169"/>
      <c r="G17" s="169"/>
      <c r="H17" s="169"/>
      <c r="I17" s="169"/>
      <c r="J17"/>
    </row>
    <row r="18" ht="14.25" customHeight="1" spans="1:10">
      <c r="A18" s="169"/>
      <c r="B18" s="169"/>
      <c r="C18" s="169"/>
      <c r="D18" s="169"/>
      <c r="E18" s="169"/>
      <c r="F18" s="169"/>
      <c r="G18" s="169"/>
      <c r="H18" s="169"/>
      <c r="I18" s="169"/>
      <c r="J18"/>
    </row>
    <row r="19" ht="14.25" customHeight="1" spans="1:10">
      <c r="A19" s="171" t="s">
        <v>3</v>
      </c>
      <c r="B19" s="169"/>
      <c r="C19" s="169"/>
      <c r="D19" s="169"/>
      <c r="E19" s="169"/>
      <c r="F19" s="169"/>
      <c r="G19" s="169"/>
      <c r="H19" s="169"/>
      <c r="I19" s="169"/>
      <c r="J19"/>
    </row>
    <row r="20" ht="14.25" customHeight="1" spans="1:10">
      <c r="A20" s="169"/>
      <c r="B20" s="169"/>
      <c r="C20" s="169"/>
      <c r="D20" s="169"/>
      <c r="E20" s="169"/>
      <c r="F20" s="169"/>
      <c r="G20" s="169"/>
      <c r="H20" s="169"/>
      <c r="I20" s="169"/>
      <c r="J20"/>
    </row>
    <row r="21" ht="14.25" customHeight="1" spans="1:10">
      <c r="A21" s="169"/>
      <c r="B21" s="169"/>
      <c r="C21" s="169"/>
      <c r="D21" s="169"/>
      <c r="E21" s="169"/>
      <c r="F21" s="169"/>
      <c r="G21" s="169"/>
      <c r="H21"/>
      <c r="I21" s="169"/>
      <c r="J21"/>
    </row>
    <row r="22" ht="14.25" customHeight="1" spans="1:10">
      <c r="A22" s="169"/>
      <c r="B22" s="169" t="s">
        <v>4</v>
      </c>
      <c r="C22"/>
      <c r="D22"/>
      <c r="E22" s="169" t="s">
        <v>5</v>
      </c>
      <c r="F22"/>
      <c r="G22" s="169" t="s">
        <v>6</v>
      </c>
      <c r="H22"/>
      <c r="I22" s="169"/>
      <c r="J22"/>
    </row>
    <row r="23" ht="15.75" customHeight="1" spans="1:10">
      <c r="A23"/>
      <c r="B23" s="17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57"/>
      <c r="C3"/>
      <c r="D3"/>
    </row>
    <row r="4" ht="24.75" customHeight="1" spans="1:4">
      <c r="A4"/>
      <c r="B4" s="158" t="s">
        <v>9</v>
      </c>
      <c r="C4" s="159" t="s">
        <v>10</v>
      </c>
      <c r="D4"/>
    </row>
    <row r="5" ht="24.75" customHeight="1" spans="1:4">
      <c r="A5"/>
      <c r="B5" s="160" t="s">
        <v>11</v>
      </c>
      <c r="C5" s="161"/>
      <c r="D5"/>
    </row>
    <row r="6" ht="24.75" customHeight="1" spans="1:4">
      <c r="A6"/>
      <c r="B6" s="160" t="s">
        <v>12</v>
      </c>
      <c r="C6" s="161" t="s">
        <v>13</v>
      </c>
      <c r="D6"/>
    </row>
    <row r="7" ht="24.75" customHeight="1" spans="1:4">
      <c r="A7"/>
      <c r="B7" s="160" t="s">
        <v>14</v>
      </c>
      <c r="C7" s="161" t="s">
        <v>15</v>
      </c>
      <c r="D7"/>
    </row>
    <row r="8" ht="24.75" customHeight="1" spans="1:4">
      <c r="A8"/>
      <c r="B8" s="160" t="s">
        <v>16</v>
      </c>
      <c r="C8" s="161"/>
      <c r="D8"/>
    </row>
    <row r="9" ht="24.75" customHeight="1" spans="1:4">
      <c r="A9"/>
      <c r="B9" s="160" t="s">
        <v>17</v>
      </c>
      <c r="C9" s="161" t="s">
        <v>18</v>
      </c>
      <c r="D9"/>
    </row>
    <row r="10" ht="24.75" customHeight="1" spans="1:4">
      <c r="A10"/>
      <c r="B10" s="160" t="s">
        <v>19</v>
      </c>
      <c r="C10" s="161" t="s">
        <v>20</v>
      </c>
      <c r="D10"/>
    </row>
    <row r="11" ht="24.75" customHeight="1" spans="1:4">
      <c r="A11"/>
      <c r="B11" s="162" t="s">
        <v>21</v>
      </c>
      <c r="C11" s="161" t="s">
        <v>22</v>
      </c>
      <c r="D11"/>
    </row>
    <row r="12" ht="24.75" customHeight="1" spans="1:4">
      <c r="A12"/>
      <c r="B12" s="163" t="s">
        <v>23</v>
      </c>
      <c r="C12" s="164" t="s">
        <v>24</v>
      </c>
      <c r="D12"/>
    </row>
    <row r="13" ht="24.75" customHeight="1" spans="1:4">
      <c r="A13"/>
      <c r="B13" s="163" t="s">
        <v>25</v>
      </c>
      <c r="C13" s="165"/>
      <c r="D13"/>
    </row>
    <row r="14" ht="24.75" customHeight="1" spans="1:4">
      <c r="A14"/>
      <c r="B14" s="163" t="s">
        <v>26</v>
      </c>
      <c r="C14" s="165"/>
      <c r="D14"/>
    </row>
    <row r="15" ht="24.75" customHeight="1" spans="1:4">
      <c r="A15"/>
      <c r="B15" s="166" t="s">
        <v>27</v>
      </c>
      <c r="C15" s="16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opLeftCell="A28" workbookViewId="0">
      <selection activeCell="D43" sqref="D43"/>
    </sheetView>
  </sheetViews>
  <sheetFormatPr defaultColWidth="9" defaultRowHeight="12.75" customHeight="1" outlineLevelCol="4"/>
  <cols>
    <col min="1" max="1" width="29.7142857142857" style="121" customWidth="1"/>
    <col min="2" max="2" width="17.5714285714286" style="121" customWidth="1"/>
    <col min="3" max="3" width="28.5714285714286" style="121" customWidth="1"/>
    <col min="4" max="4" width="15.5714285714286" style="121" customWidth="1"/>
    <col min="5" max="5" width="31.2857142857143" style="121" customWidth="1"/>
    <col min="6" max="16384" width="9.14285714285714" style="122"/>
  </cols>
  <sheetData>
    <row r="1" ht="24.75" customHeight="1" spans="1:1">
      <c r="A1" s="123" t="s">
        <v>28</v>
      </c>
    </row>
    <row r="2" ht="24.75" customHeight="1" spans="1:4">
      <c r="A2" s="124" t="s">
        <v>29</v>
      </c>
      <c r="B2" s="124"/>
      <c r="C2" s="124"/>
      <c r="D2" s="124"/>
    </row>
    <row r="3" ht="24.75" customHeight="1" spans="1:4">
      <c r="A3" s="125"/>
      <c r="B3" s="126"/>
      <c r="C3" s="127"/>
      <c r="D3" s="128" t="s">
        <v>30</v>
      </c>
    </row>
    <row r="4" ht="24.75" customHeight="1" spans="1:4">
      <c r="A4" s="129" t="s">
        <v>31</v>
      </c>
      <c r="B4" s="130"/>
      <c r="C4" s="130" t="s">
        <v>32</v>
      </c>
      <c r="D4" s="131"/>
    </row>
    <row r="5" ht="24.75" customHeight="1" spans="1:4">
      <c r="A5" s="129" t="s">
        <v>33</v>
      </c>
      <c r="B5" s="130" t="s">
        <v>34</v>
      </c>
      <c r="C5" s="130" t="s">
        <v>33</v>
      </c>
      <c r="D5" s="131" t="s">
        <v>34</v>
      </c>
    </row>
    <row r="6" s="120" customFormat="1" ht="24.75" customHeight="1" spans="1:5">
      <c r="A6" s="132" t="s">
        <v>35</v>
      </c>
      <c r="B6" s="133">
        <v>993.68</v>
      </c>
      <c r="C6" s="134" t="s">
        <v>36</v>
      </c>
      <c r="D6" s="135">
        <v>291.15</v>
      </c>
      <c r="E6" s="136"/>
    </row>
    <row r="7" s="120" customFormat="1" ht="24.75" customHeight="1" spans="1:5">
      <c r="A7" s="132" t="s">
        <v>37</v>
      </c>
      <c r="B7" s="137">
        <v>0</v>
      </c>
      <c r="C7" s="134" t="s">
        <v>38</v>
      </c>
      <c r="D7" s="135">
        <v>0</v>
      </c>
      <c r="E7" s="136"/>
    </row>
    <row r="8" s="120" customFormat="1" ht="24.75" customHeight="1" spans="1:5">
      <c r="A8" s="138" t="s">
        <v>39</v>
      </c>
      <c r="B8" s="137">
        <v>0</v>
      </c>
      <c r="C8" s="134" t="s">
        <v>40</v>
      </c>
      <c r="D8" s="135">
        <v>0</v>
      </c>
      <c r="E8" s="136"/>
    </row>
    <row r="9" s="120" customFormat="1" ht="24.75" customHeight="1" spans="1:5">
      <c r="A9" s="132" t="s">
        <v>41</v>
      </c>
      <c r="B9" s="137">
        <v>0</v>
      </c>
      <c r="C9" s="134" t="s">
        <v>42</v>
      </c>
      <c r="D9" s="135">
        <v>0</v>
      </c>
      <c r="E9" s="136"/>
    </row>
    <row r="10" s="120" customFormat="1" ht="24.75" customHeight="1" spans="1:5">
      <c r="A10" s="132" t="s">
        <v>43</v>
      </c>
      <c r="B10" s="137">
        <v>0</v>
      </c>
      <c r="C10" s="134" t="s">
        <v>44</v>
      </c>
      <c r="D10" s="135">
        <v>0</v>
      </c>
      <c r="E10" s="136"/>
    </row>
    <row r="11" s="120" customFormat="1" ht="24.75" customHeight="1" spans="1:5">
      <c r="A11" s="138" t="s">
        <v>45</v>
      </c>
      <c r="B11" s="137">
        <v>0</v>
      </c>
      <c r="C11" s="134" t="s">
        <v>46</v>
      </c>
      <c r="D11" s="139">
        <v>0</v>
      </c>
      <c r="E11" s="136"/>
    </row>
    <row r="12" s="120" customFormat="1" ht="24.75" customHeight="1" spans="1:5">
      <c r="A12" s="138" t="s">
        <v>47</v>
      </c>
      <c r="B12" s="137">
        <v>0</v>
      </c>
      <c r="C12" s="134" t="s">
        <v>48</v>
      </c>
      <c r="D12" s="140">
        <v>6.79</v>
      </c>
      <c r="E12" s="136"/>
    </row>
    <row r="13" s="120" customFormat="1" ht="24.75" customHeight="1" spans="1:5">
      <c r="A13" s="132" t="s">
        <v>49</v>
      </c>
      <c r="B13" s="137">
        <v>0</v>
      </c>
      <c r="C13" s="134" t="s">
        <v>50</v>
      </c>
      <c r="D13" s="141">
        <v>161.78</v>
      </c>
      <c r="E13" s="136"/>
    </row>
    <row r="14" s="120" customFormat="1" ht="24.75" customHeight="1" spans="1:5">
      <c r="A14" s="132" t="s">
        <v>51</v>
      </c>
      <c r="B14" s="137">
        <v>0</v>
      </c>
      <c r="C14" s="134" t="s">
        <v>52</v>
      </c>
      <c r="D14" s="141">
        <v>0</v>
      </c>
      <c r="E14" s="136"/>
    </row>
    <row r="15" s="120" customFormat="1" ht="24.75" customHeight="1" spans="1:5">
      <c r="A15" s="138"/>
      <c r="B15" s="134"/>
      <c r="C15" s="134" t="s">
        <v>53</v>
      </c>
      <c r="D15" s="141">
        <v>38.72</v>
      </c>
      <c r="E15" s="136"/>
    </row>
    <row r="16" s="120" customFormat="1" ht="24.75" customHeight="1" spans="1:5">
      <c r="A16" s="138"/>
      <c r="B16" s="134"/>
      <c r="C16" s="134" t="s">
        <v>54</v>
      </c>
      <c r="D16" s="141">
        <v>0</v>
      </c>
      <c r="E16" s="136"/>
    </row>
    <row r="17" s="120" customFormat="1" ht="24.75" customHeight="1" spans="1:5">
      <c r="A17" s="132"/>
      <c r="B17" s="134"/>
      <c r="C17" s="134" t="s">
        <v>55</v>
      </c>
      <c r="D17" s="141">
        <v>19.63</v>
      </c>
      <c r="E17" s="136"/>
    </row>
    <row r="18" s="120" customFormat="1" ht="24.75" customHeight="1" spans="1:5">
      <c r="A18" s="132"/>
      <c r="B18" s="134"/>
      <c r="C18" s="134" t="s">
        <v>56</v>
      </c>
      <c r="D18" s="141">
        <v>401.32</v>
      </c>
      <c r="E18" s="136"/>
    </row>
    <row r="19" s="120" customFormat="1" ht="24.75" customHeight="1" spans="1:5">
      <c r="A19" s="132"/>
      <c r="B19" s="134"/>
      <c r="C19" s="134" t="s">
        <v>57</v>
      </c>
      <c r="D19" s="141">
        <v>0</v>
      </c>
      <c r="E19" s="136"/>
    </row>
    <row r="20" s="120" customFormat="1" ht="24.75" customHeight="1" spans="1:5">
      <c r="A20" s="132"/>
      <c r="B20" s="134"/>
      <c r="C20" s="134" t="s">
        <v>58</v>
      </c>
      <c r="D20" s="141">
        <v>2</v>
      </c>
      <c r="E20" s="136"/>
    </row>
    <row r="21" s="120" customFormat="1" ht="24.75" customHeight="1" spans="1:5">
      <c r="A21" s="132"/>
      <c r="B21" s="134"/>
      <c r="C21" s="134" t="s">
        <v>59</v>
      </c>
      <c r="D21" s="141">
        <v>0</v>
      </c>
      <c r="E21" s="136"/>
    </row>
    <row r="22" s="120" customFormat="1" ht="24.75" customHeight="1" spans="1:5">
      <c r="A22" s="132"/>
      <c r="B22" s="134"/>
      <c r="C22" s="134" t="s">
        <v>60</v>
      </c>
      <c r="D22" s="141">
        <v>0</v>
      </c>
      <c r="E22" s="136"/>
    </row>
    <row r="23" s="120" customFormat="1" ht="24.75" customHeight="1" spans="1:5">
      <c r="A23" s="132"/>
      <c r="B23" s="134"/>
      <c r="C23" s="134" t="s">
        <v>61</v>
      </c>
      <c r="D23" s="141">
        <v>0</v>
      </c>
      <c r="E23" s="136"/>
    </row>
    <row r="24" s="120" customFormat="1" ht="24.75" customHeight="1" spans="1:5">
      <c r="A24" s="132"/>
      <c r="B24" s="134"/>
      <c r="C24" s="134" t="s">
        <v>62</v>
      </c>
      <c r="D24" s="141">
        <v>0</v>
      </c>
      <c r="E24" s="136"/>
    </row>
    <row r="25" s="120" customFormat="1" ht="24.75" customHeight="1" spans="1:5">
      <c r="A25" s="132"/>
      <c r="B25" s="134"/>
      <c r="C25" s="134" t="s">
        <v>63</v>
      </c>
      <c r="D25" s="141">
        <v>72.29</v>
      </c>
      <c r="E25" s="136"/>
    </row>
    <row r="26" s="120" customFormat="1" ht="24.75" customHeight="1" spans="1:5">
      <c r="A26" s="132"/>
      <c r="B26" s="134"/>
      <c r="C26" s="134" t="s">
        <v>64</v>
      </c>
      <c r="D26" s="141">
        <v>0</v>
      </c>
      <c r="E26" s="136"/>
    </row>
    <row r="27" s="120" customFormat="1" ht="24.75" customHeight="1" spans="1:5">
      <c r="A27" s="132"/>
      <c r="B27" s="134"/>
      <c r="C27" s="134" t="s">
        <v>65</v>
      </c>
      <c r="D27" s="141">
        <v>0</v>
      </c>
      <c r="E27" s="136"/>
    </row>
    <row r="28" s="120" customFormat="1" ht="24.75" customHeight="1" spans="1:5">
      <c r="A28" s="132"/>
      <c r="B28" s="134"/>
      <c r="C28" s="134" t="s">
        <v>66</v>
      </c>
      <c r="D28" s="141">
        <v>0</v>
      </c>
      <c r="E28" s="136"/>
    </row>
    <row r="29" s="120" customFormat="1" ht="24.75" customHeight="1" spans="1:5">
      <c r="A29" s="132"/>
      <c r="B29" s="134"/>
      <c r="C29" s="134" t="s">
        <v>67</v>
      </c>
      <c r="D29" s="141">
        <v>0</v>
      </c>
      <c r="E29" s="136"/>
    </row>
    <row r="30" s="120" customFormat="1" ht="24.75" customHeight="1" spans="1:5">
      <c r="A30" s="132"/>
      <c r="B30" s="134"/>
      <c r="C30" s="134" t="s">
        <v>68</v>
      </c>
      <c r="D30" s="141">
        <v>0</v>
      </c>
      <c r="E30" s="136"/>
    </row>
    <row r="31" s="120" customFormat="1" ht="24.75" customHeight="1" spans="1:5">
      <c r="A31" s="132"/>
      <c r="B31" s="134"/>
      <c r="C31" s="134" t="s">
        <v>69</v>
      </c>
      <c r="D31" s="141">
        <v>0</v>
      </c>
      <c r="E31" s="136"/>
    </row>
    <row r="32" s="120" customFormat="1" ht="24.75" customHeight="1" spans="1:5">
      <c r="A32" s="132"/>
      <c r="B32" s="134"/>
      <c r="C32" s="134" t="s">
        <v>70</v>
      </c>
      <c r="D32" s="141">
        <v>0</v>
      </c>
      <c r="E32" s="136"/>
    </row>
    <row r="33" s="120" customFormat="1" ht="24.75" customHeight="1" spans="1:5">
      <c r="A33" s="132"/>
      <c r="B33" s="134"/>
      <c r="C33" s="134" t="s">
        <v>71</v>
      </c>
      <c r="D33" s="141">
        <v>0</v>
      </c>
      <c r="E33" s="136"/>
    </row>
    <row r="34" ht="24.75" customHeight="1" spans="1:4">
      <c r="A34" s="142"/>
      <c r="B34" s="143"/>
      <c r="C34" s="143"/>
      <c r="D34" s="144"/>
    </row>
    <row r="35" ht="24.75" customHeight="1" spans="1:4">
      <c r="A35" s="142"/>
      <c r="B35" s="143"/>
      <c r="C35" s="143"/>
      <c r="D35" s="144"/>
    </row>
    <row r="36" s="120" customFormat="1" ht="24.75" customHeight="1" spans="1:5">
      <c r="A36" s="145" t="s">
        <v>72</v>
      </c>
      <c r="B36" s="137"/>
      <c r="C36" s="146" t="s">
        <v>73</v>
      </c>
      <c r="D36" s="139"/>
      <c r="E36" s="136"/>
    </row>
    <row r="37" ht="24.75" customHeight="1" spans="1:4">
      <c r="A37" s="147"/>
      <c r="B37" s="143"/>
      <c r="C37" s="148"/>
      <c r="D37" s="144"/>
    </row>
    <row r="38" ht="24.75" customHeight="1" spans="1:4">
      <c r="A38" s="147"/>
      <c r="B38" s="143"/>
      <c r="C38" s="148"/>
      <c r="D38" s="144"/>
    </row>
    <row r="39" s="120" customFormat="1" ht="24.75" customHeight="1" spans="1:5">
      <c r="A39" s="132" t="s">
        <v>74</v>
      </c>
      <c r="B39" s="149"/>
      <c r="C39" s="134" t="s">
        <v>75</v>
      </c>
      <c r="D39" s="139">
        <v>0</v>
      </c>
      <c r="E39" s="136"/>
    </row>
    <row r="40" s="120" customFormat="1" ht="24.75" customHeight="1" spans="1:5">
      <c r="A40" s="132" t="s">
        <v>76</v>
      </c>
      <c r="B40" s="150">
        <v>0</v>
      </c>
      <c r="C40" s="134"/>
      <c r="D40" s="151"/>
      <c r="E40" s="136"/>
    </row>
    <row r="41" ht="24.75" customHeight="1" spans="1:4">
      <c r="A41" s="122"/>
      <c r="B41" s="152"/>
      <c r="C41" s="153"/>
      <c r="D41" s="144"/>
    </row>
    <row r="42" ht="24.75" customHeight="1" spans="1:4">
      <c r="A42" s="154"/>
      <c r="B42" s="152"/>
      <c r="C42" s="153"/>
      <c r="D42" s="144"/>
    </row>
    <row r="43" s="120" customFormat="1" ht="24.75" customHeight="1" spans="1:5">
      <c r="A43" s="145" t="s">
        <v>77</v>
      </c>
      <c r="B43" s="133">
        <v>993.68</v>
      </c>
      <c r="C43" s="155" t="s">
        <v>78</v>
      </c>
      <c r="D43" s="156">
        <v>993.68</v>
      </c>
      <c r="E43" s="136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9" workbookViewId="0">
      <selection activeCell="B39" sqref="B39"/>
    </sheetView>
  </sheetViews>
  <sheetFormatPr defaultColWidth="9" defaultRowHeight="12.75" customHeight="1" outlineLevelCol="2"/>
  <cols>
    <col min="1" max="1" width="44.847619047619" style="1" customWidth="1"/>
    <col min="2" max="2" width="29.847619047619" style="1" customWidth="1"/>
    <col min="3" max="3" width="31.2857142857143" style="1" customWidth="1"/>
  </cols>
  <sheetData>
    <row r="1" ht="24.75" customHeight="1" spans="1:1">
      <c r="A1" s="22" t="s">
        <v>28</v>
      </c>
    </row>
    <row r="2" ht="24.75" customHeight="1" spans="1:2">
      <c r="A2" s="3" t="s">
        <v>79</v>
      </c>
      <c r="B2" s="3"/>
    </row>
    <row r="3" ht="24.75" customHeight="1" spans="1:2">
      <c r="A3" s="114"/>
      <c r="B3" s="115"/>
    </row>
    <row r="4" ht="24" customHeight="1" spans="1:2">
      <c r="A4" s="116" t="s">
        <v>33</v>
      </c>
      <c r="B4" s="117" t="s">
        <v>34</v>
      </c>
    </row>
    <row r="5" s="11" customFormat="1" ht="24.75" customHeight="1" spans="1:3">
      <c r="A5" s="118" t="s">
        <v>35</v>
      </c>
      <c r="B5" s="119">
        <v>993.68</v>
      </c>
      <c r="C5" s="2"/>
    </row>
    <row r="6" ht="24.75" customHeight="1" spans="1:2">
      <c r="A6" s="118" t="s">
        <v>80</v>
      </c>
      <c r="B6" s="119"/>
    </row>
    <row r="7" ht="24.75" customHeight="1" spans="1:2">
      <c r="A7" s="118" t="s">
        <v>81</v>
      </c>
      <c r="B7" s="119"/>
    </row>
    <row r="8" ht="24.75" customHeight="1" spans="1:2">
      <c r="A8" s="118" t="s">
        <v>82</v>
      </c>
      <c r="B8" s="119"/>
    </row>
    <row r="9" ht="24.75" customHeight="1" spans="1:2">
      <c r="A9" s="118" t="s">
        <v>83</v>
      </c>
      <c r="B9" s="119"/>
    </row>
    <row r="10" ht="24.75" customHeight="1" spans="1:2">
      <c r="A10" s="118" t="s">
        <v>84</v>
      </c>
      <c r="B10" s="119"/>
    </row>
    <row r="11" ht="24.75" customHeight="1" spans="1:2">
      <c r="A11" s="118" t="s">
        <v>85</v>
      </c>
      <c r="B11" s="119"/>
    </row>
    <row r="12" ht="24.75" customHeight="1" spans="1:2">
      <c r="A12" s="118" t="s">
        <v>37</v>
      </c>
      <c r="B12" s="119">
        <v>0</v>
      </c>
    </row>
    <row r="13" ht="24.75" customHeight="1" spans="1:2">
      <c r="A13" s="118" t="s">
        <v>39</v>
      </c>
      <c r="B13" s="119">
        <v>0</v>
      </c>
    </row>
    <row r="14" ht="24.75" customHeight="1" spans="1:2">
      <c r="A14" s="118" t="s">
        <v>41</v>
      </c>
      <c r="B14" s="119">
        <v>0</v>
      </c>
    </row>
    <row r="15" ht="24.75" customHeight="1" spans="1:2">
      <c r="A15" s="118" t="s">
        <v>43</v>
      </c>
      <c r="B15" s="119">
        <v>0</v>
      </c>
    </row>
    <row r="16" ht="24.75" customHeight="1" spans="1:2">
      <c r="A16" s="118" t="s">
        <v>45</v>
      </c>
      <c r="B16" s="119">
        <v>0</v>
      </c>
    </row>
    <row r="17" ht="24.75" customHeight="1" spans="1:2">
      <c r="A17" s="118" t="s">
        <v>47</v>
      </c>
      <c r="B17" s="119">
        <v>0</v>
      </c>
    </row>
    <row r="18" ht="24.75" customHeight="1" spans="1:2">
      <c r="A18" s="118" t="s">
        <v>49</v>
      </c>
      <c r="B18" s="119">
        <v>0</v>
      </c>
    </row>
    <row r="19" ht="24.75" customHeight="1" spans="1:2">
      <c r="A19" s="118" t="s">
        <v>51</v>
      </c>
      <c r="B19" s="119">
        <v>0</v>
      </c>
    </row>
    <row r="20" ht="24.75" customHeight="1" spans="1:2">
      <c r="A20" s="118" t="s">
        <v>86</v>
      </c>
      <c r="B20" s="119">
        <v>993.68</v>
      </c>
    </row>
    <row r="21" ht="24.75" customHeight="1" spans="1:2">
      <c r="A21" s="118" t="s">
        <v>87</v>
      </c>
      <c r="B21" s="119"/>
    </row>
    <row r="22" ht="24.75" customHeight="1" spans="1:2">
      <c r="A22" s="118" t="s">
        <v>87</v>
      </c>
      <c r="B22" s="119"/>
    </row>
    <row r="23" ht="24.75" customHeight="1" spans="1:2">
      <c r="A23" s="118" t="s">
        <v>87</v>
      </c>
      <c r="B23" s="119"/>
    </row>
    <row r="24" ht="24.75" customHeight="1" spans="1:2">
      <c r="A24" s="118" t="s">
        <v>87</v>
      </c>
      <c r="B24" s="119"/>
    </row>
    <row r="25" ht="24.75" customHeight="1" spans="1:2">
      <c r="A25" s="118" t="s">
        <v>87</v>
      </c>
      <c r="B25" s="119"/>
    </row>
    <row r="26" ht="24.75" customHeight="1" spans="1:2">
      <c r="A26" s="118" t="s">
        <v>74</v>
      </c>
      <c r="B26" s="119"/>
    </row>
    <row r="27" ht="24.75" customHeight="1" spans="1:2">
      <c r="A27" s="118" t="s">
        <v>88</v>
      </c>
      <c r="B27" s="119"/>
    </row>
    <row r="28" ht="24.75" customHeight="1" spans="1:2">
      <c r="A28" s="118" t="s">
        <v>89</v>
      </c>
      <c r="B28" s="119"/>
    </row>
    <row r="29" ht="24.75" customHeight="1" spans="1:2">
      <c r="A29" s="118" t="s">
        <v>90</v>
      </c>
      <c r="B29" s="119"/>
    </row>
    <row r="30" ht="24.75" customHeight="1" spans="1:2">
      <c r="A30" s="118" t="s">
        <v>91</v>
      </c>
      <c r="B30" s="119"/>
    </row>
    <row r="31" ht="24.75" customHeight="1" spans="1:2">
      <c r="A31" s="118" t="s">
        <v>92</v>
      </c>
      <c r="B31" s="119"/>
    </row>
    <row r="32" ht="24.75" customHeight="1" spans="1:2">
      <c r="A32" s="118" t="s">
        <v>93</v>
      </c>
      <c r="B32" s="119"/>
    </row>
    <row r="33" ht="24.75" customHeight="1" spans="1:2">
      <c r="A33" s="118" t="s">
        <v>76</v>
      </c>
      <c r="B33" s="119"/>
    </row>
    <row r="34" ht="24.75" customHeight="1" spans="1:2">
      <c r="A34" s="118" t="s">
        <v>94</v>
      </c>
      <c r="B34" s="119"/>
    </row>
    <row r="35" ht="24.75" customHeight="1" spans="1:2">
      <c r="A35" s="118" t="s">
        <v>95</v>
      </c>
      <c r="B35" s="119"/>
    </row>
    <row r="36" ht="24.75" customHeight="1" spans="1:2">
      <c r="A36" s="118" t="s">
        <v>96</v>
      </c>
      <c r="B36" s="119"/>
    </row>
    <row r="37" ht="24.75" customHeight="1" spans="1:2">
      <c r="A37" s="118" t="s">
        <v>97</v>
      </c>
      <c r="B37" s="119"/>
    </row>
    <row r="38" ht="24.75" customHeight="1" spans="1:2">
      <c r="A38" s="118" t="s">
        <v>98</v>
      </c>
      <c r="B38" s="119"/>
    </row>
    <row r="39" ht="24.75" customHeight="1" spans="1:2">
      <c r="A39" s="118" t="s">
        <v>99</v>
      </c>
      <c r="B39" s="119">
        <v>993.68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topLeftCell="A16" workbookViewId="0">
      <selection activeCell="A23" sqref="A23"/>
    </sheetView>
  </sheetViews>
  <sheetFormatPr defaultColWidth="9" defaultRowHeight="12.75" customHeight="1" outlineLevelCol="7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4761904761905" style="1" customWidth="1"/>
    <col min="8" max="8" width="10.2857142857143" style="100" customWidth="1"/>
  </cols>
  <sheetData>
    <row r="1" ht="24.75" customHeight="1" spans="1:1">
      <c r="A1" s="22" t="s">
        <v>28</v>
      </c>
    </row>
    <row r="2" ht="24.75" customHeight="1" spans="1:5">
      <c r="A2" s="101" t="s">
        <v>100</v>
      </c>
      <c r="B2" s="101"/>
      <c r="C2" s="101"/>
      <c r="D2" s="101"/>
      <c r="E2" s="101"/>
    </row>
    <row r="3" ht="24.75" customHeight="1" spans="1:5">
      <c r="A3" s="92"/>
      <c r="B3" s="92"/>
      <c r="E3" s="4" t="s">
        <v>30</v>
      </c>
    </row>
    <row r="4" ht="29.25" customHeight="1" spans="1:8">
      <c r="A4" s="5" t="s">
        <v>101</v>
      </c>
      <c r="B4" s="5" t="s">
        <v>102</v>
      </c>
      <c r="C4" s="6" t="s">
        <v>103</v>
      </c>
      <c r="D4" s="7" t="s">
        <v>104</v>
      </c>
      <c r="E4" s="102" t="s">
        <v>105</v>
      </c>
      <c r="H4" s="59"/>
    </row>
    <row r="5" ht="29.25" customHeight="1" spans="1:8">
      <c r="A5" s="5" t="s">
        <v>106</v>
      </c>
      <c r="B5" s="5">
        <v>1</v>
      </c>
      <c r="C5" s="6">
        <v>2</v>
      </c>
      <c r="D5" s="7">
        <v>3</v>
      </c>
      <c r="E5" s="103">
        <v>4</v>
      </c>
      <c r="H5" s="59"/>
    </row>
    <row r="6" s="11" customFormat="1" ht="29.25" customHeight="1" spans="1:8">
      <c r="A6" s="104" t="s">
        <v>107</v>
      </c>
      <c r="B6" s="55">
        <v>993.68</v>
      </c>
      <c r="C6" s="56">
        <f>C7+C10+C13+C19+C22+C25+C28</f>
        <v>991.68</v>
      </c>
      <c r="D6" s="105">
        <v>2</v>
      </c>
      <c r="E6" s="106"/>
      <c r="F6" s="2"/>
      <c r="G6" s="2"/>
      <c r="H6" s="107"/>
    </row>
    <row r="7" ht="29.25" customHeight="1" spans="1:8">
      <c r="A7" s="104" t="s">
        <v>108</v>
      </c>
      <c r="B7" s="55">
        <v>279.43</v>
      </c>
      <c r="C7" s="56">
        <v>291.15</v>
      </c>
      <c r="D7" s="105"/>
      <c r="E7" s="106"/>
      <c r="H7" s="108"/>
    </row>
    <row r="8" ht="29.25" customHeight="1" spans="1:8">
      <c r="A8" s="62" t="s">
        <v>109</v>
      </c>
      <c r="B8" s="55">
        <v>279.3</v>
      </c>
      <c r="C8" s="56">
        <v>291.15</v>
      </c>
      <c r="D8" s="105"/>
      <c r="E8" s="106"/>
      <c r="H8" s="109"/>
    </row>
    <row r="9" ht="29.25" customHeight="1" spans="1:8">
      <c r="A9" s="66" t="s">
        <v>110</v>
      </c>
      <c r="B9" s="64">
        <v>279.43</v>
      </c>
      <c r="C9" s="58">
        <v>291.15</v>
      </c>
      <c r="D9" s="110"/>
      <c r="E9" s="111"/>
      <c r="H9" s="107"/>
    </row>
    <row r="10" ht="29.25" customHeight="1" spans="1:8">
      <c r="A10" s="104" t="s">
        <v>111</v>
      </c>
      <c r="B10" s="56">
        <v>6.79</v>
      </c>
      <c r="C10" s="56">
        <v>6.79</v>
      </c>
      <c r="D10" s="110"/>
      <c r="E10" s="111"/>
      <c r="H10" s="107"/>
    </row>
    <row r="11" ht="29.25" customHeight="1" spans="1:8">
      <c r="A11" s="62" t="s">
        <v>112</v>
      </c>
      <c r="B11" s="56">
        <v>6.79</v>
      </c>
      <c r="C11" s="56">
        <v>6.79</v>
      </c>
      <c r="D11" s="110"/>
      <c r="E11" s="111"/>
      <c r="H11" s="107"/>
    </row>
    <row r="12" ht="29.25" customHeight="1" spans="1:8">
      <c r="A12" s="66" t="s">
        <v>113</v>
      </c>
      <c r="B12" s="64">
        <v>6.79</v>
      </c>
      <c r="C12" s="58">
        <v>6.79</v>
      </c>
      <c r="D12" s="110"/>
      <c r="E12" s="111"/>
      <c r="H12" s="107"/>
    </row>
    <row r="13" ht="29.25" customHeight="1" spans="1:8">
      <c r="A13" s="104" t="s">
        <v>114</v>
      </c>
      <c r="B13" s="55">
        <v>161.78</v>
      </c>
      <c r="C13" s="56">
        <v>161.78</v>
      </c>
      <c r="D13" s="105"/>
      <c r="E13" s="106"/>
      <c r="H13" s="107"/>
    </row>
    <row r="14" ht="29.25" customHeight="1" spans="1:8">
      <c r="A14" s="104" t="s">
        <v>115</v>
      </c>
      <c r="B14" s="55">
        <v>116.62</v>
      </c>
      <c r="C14" s="55">
        <v>116.62</v>
      </c>
      <c r="D14" s="105"/>
      <c r="E14" s="106"/>
      <c r="H14" s="107"/>
    </row>
    <row r="15" ht="29.25" customHeight="1" spans="1:8">
      <c r="A15" s="66" t="s">
        <v>116</v>
      </c>
      <c r="B15" s="64">
        <v>69.97</v>
      </c>
      <c r="C15" s="58">
        <v>69.97</v>
      </c>
      <c r="D15" s="105"/>
      <c r="E15" s="106"/>
      <c r="H15" s="107"/>
    </row>
    <row r="16" ht="29.25" customHeight="1" spans="1:8">
      <c r="A16" s="66" t="s">
        <v>117</v>
      </c>
      <c r="B16" s="64">
        <v>46.65</v>
      </c>
      <c r="C16" s="58">
        <v>46.65</v>
      </c>
      <c r="D16" s="105"/>
      <c r="E16" s="106"/>
      <c r="H16" s="107"/>
    </row>
    <row r="17" ht="29.25" customHeight="1" spans="1:5">
      <c r="A17" s="66" t="s">
        <v>118</v>
      </c>
      <c r="B17" s="64">
        <v>45.16</v>
      </c>
      <c r="C17" s="64">
        <v>45.16</v>
      </c>
      <c r="D17" s="105"/>
      <c r="E17" s="106"/>
    </row>
    <row r="18" ht="29.25" customHeight="1" spans="1:5">
      <c r="A18" s="66" t="s">
        <v>119</v>
      </c>
      <c r="B18" s="64">
        <v>45.16</v>
      </c>
      <c r="C18" s="64">
        <v>45.16</v>
      </c>
      <c r="D18" s="105"/>
      <c r="E18" s="106"/>
    </row>
    <row r="19" ht="29.25" customHeight="1" spans="1:5">
      <c r="A19" s="104" t="s">
        <v>120</v>
      </c>
      <c r="B19" s="55">
        <v>38.72</v>
      </c>
      <c r="C19" s="56">
        <v>38.72</v>
      </c>
      <c r="D19" s="105"/>
      <c r="E19" s="106"/>
    </row>
    <row r="20" ht="29.25" customHeight="1" spans="1:5">
      <c r="A20" s="62" t="s">
        <v>121</v>
      </c>
      <c r="B20" s="55">
        <v>38.72</v>
      </c>
      <c r="C20" s="56">
        <v>38.72</v>
      </c>
      <c r="D20" s="105"/>
      <c r="E20" s="106"/>
    </row>
    <row r="21" ht="29.25" customHeight="1" spans="1:5">
      <c r="A21" s="112" t="s">
        <v>122</v>
      </c>
      <c r="B21" s="64">
        <v>38.72</v>
      </c>
      <c r="C21" s="58">
        <v>38.72</v>
      </c>
      <c r="D21" s="110"/>
      <c r="E21" s="111"/>
    </row>
    <row r="22" ht="29.25" customHeight="1" spans="1:5">
      <c r="A22" s="104" t="s">
        <v>123</v>
      </c>
      <c r="B22" s="55">
        <v>72.29</v>
      </c>
      <c r="C22" s="56">
        <v>72.29</v>
      </c>
      <c r="D22" s="105"/>
      <c r="E22" s="106"/>
    </row>
    <row r="23" ht="29.25" customHeight="1" spans="1:5">
      <c r="A23" s="104" t="s">
        <v>124</v>
      </c>
      <c r="B23" s="55">
        <v>72.29</v>
      </c>
      <c r="C23" s="56">
        <v>72.29</v>
      </c>
      <c r="D23" s="105"/>
      <c r="E23" s="106"/>
    </row>
    <row r="24" ht="29.25" customHeight="1" spans="1:5">
      <c r="A24" s="66" t="s">
        <v>125</v>
      </c>
      <c r="B24" s="64">
        <v>72.29</v>
      </c>
      <c r="C24" s="58">
        <v>72.29</v>
      </c>
      <c r="D24" s="110"/>
      <c r="E24" s="111"/>
    </row>
    <row r="25" ht="29.25" customHeight="1" spans="1:5">
      <c r="A25" s="62" t="s">
        <v>126</v>
      </c>
      <c r="B25" s="55">
        <v>401.32</v>
      </c>
      <c r="C25" s="56">
        <v>401.32</v>
      </c>
      <c r="D25" s="105"/>
      <c r="E25" s="106"/>
    </row>
    <row r="26" ht="29.25" customHeight="1" spans="1:5">
      <c r="A26" s="112" t="s">
        <v>127</v>
      </c>
      <c r="B26" s="64">
        <v>401.32</v>
      </c>
      <c r="C26" s="58">
        <v>401.32</v>
      </c>
      <c r="D26" s="110"/>
      <c r="E26" s="111"/>
    </row>
    <row r="27" ht="29.25" customHeight="1" spans="1:5">
      <c r="A27" s="66" t="s">
        <v>128</v>
      </c>
      <c r="B27" s="64">
        <v>401.32</v>
      </c>
      <c r="C27" s="58">
        <v>401.32</v>
      </c>
      <c r="D27" s="110"/>
      <c r="E27" s="111"/>
    </row>
    <row r="28" ht="29.25" customHeight="1" spans="1:5">
      <c r="A28" s="62" t="s">
        <v>129</v>
      </c>
      <c r="B28" s="56">
        <v>19.63</v>
      </c>
      <c r="C28" s="56">
        <v>19.63</v>
      </c>
      <c r="D28" s="105"/>
      <c r="E28" s="111"/>
    </row>
    <row r="29" ht="29.25" customHeight="1" spans="1:5">
      <c r="A29" s="66" t="s">
        <v>130</v>
      </c>
      <c r="B29" s="58">
        <v>19.63</v>
      </c>
      <c r="C29" s="58">
        <v>19.63</v>
      </c>
      <c r="D29" s="105"/>
      <c r="E29" s="106"/>
    </row>
    <row r="30" ht="29.25" customHeight="1" spans="1:5">
      <c r="A30" s="66" t="s">
        <v>131</v>
      </c>
      <c r="B30" s="58">
        <v>19.63</v>
      </c>
      <c r="C30" s="58">
        <v>19.63</v>
      </c>
      <c r="D30" s="110"/>
      <c r="E30" s="106"/>
    </row>
    <row r="31" ht="29.25" customHeight="1" spans="1:5">
      <c r="A31" s="62" t="s">
        <v>132</v>
      </c>
      <c r="B31" s="55">
        <f t="shared" ref="B31:B33" si="0">C31+D31+E31</f>
        <v>2</v>
      </c>
      <c r="C31" s="58"/>
      <c r="D31" s="110">
        <v>2</v>
      </c>
      <c r="E31" s="111"/>
    </row>
    <row r="32" ht="29.25" customHeight="1" spans="1:5">
      <c r="A32" s="113" t="s">
        <v>133</v>
      </c>
      <c r="B32" s="64">
        <v>2</v>
      </c>
      <c r="C32" s="58"/>
      <c r="D32" s="110">
        <v>2</v>
      </c>
      <c r="E32" s="111"/>
    </row>
    <row r="33" ht="29.25" customHeight="1" spans="1:5">
      <c r="A33" s="66" t="s">
        <v>134</v>
      </c>
      <c r="B33" s="64">
        <v>2</v>
      </c>
      <c r="C33" s="58"/>
      <c r="D33" s="110">
        <v>2</v>
      </c>
      <c r="E33" s="11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3" workbookViewId="0">
      <selection activeCell="D6" sqref="D6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86" t="s">
        <v>135</v>
      </c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</row>
    <row r="3" ht="16.5" customHeight="1" spans="2:98">
      <c r="B3" s="88"/>
      <c r="C3" s="89"/>
      <c r="D3" s="4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</row>
    <row r="4" ht="16.5" customHeight="1" spans="1:98">
      <c r="A4" s="5" t="s">
        <v>136</v>
      </c>
      <c r="B4" s="7"/>
      <c r="C4" s="91" t="s">
        <v>137</v>
      </c>
      <c r="D4" s="9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2" t="s">
        <v>33</v>
      </c>
      <c r="D5" s="92" t="s">
        <v>107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44" t="s">
        <v>138</v>
      </c>
      <c r="B6" s="93">
        <f>B7+B8</f>
        <v>993.68</v>
      </c>
      <c r="C6" s="94" t="s">
        <v>139</v>
      </c>
      <c r="D6" s="95">
        <v>993.68</v>
      </c>
      <c r="E6" s="59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2"/>
    </row>
    <row r="7" s="11" customFormat="1" ht="16.5" customHeight="1" spans="1:99">
      <c r="A7" s="44" t="s">
        <v>140</v>
      </c>
      <c r="B7" s="93">
        <v>993.68</v>
      </c>
      <c r="C7" s="94" t="s">
        <v>141</v>
      </c>
      <c r="D7" s="95">
        <v>291.15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2"/>
    </row>
    <row r="8" s="11" customFormat="1" ht="16.5" customHeight="1" spans="1:99">
      <c r="A8" s="44" t="s">
        <v>142</v>
      </c>
      <c r="B8" s="93">
        <v>0</v>
      </c>
      <c r="C8" s="94" t="s">
        <v>143</v>
      </c>
      <c r="D8" s="95"/>
      <c r="E8" s="59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2"/>
    </row>
    <row r="9" s="11" customFormat="1" ht="16.5" customHeight="1" spans="1:99">
      <c r="A9" s="44" t="s">
        <v>144</v>
      </c>
      <c r="B9" s="93"/>
      <c r="C9" s="94" t="s">
        <v>145</v>
      </c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2"/>
    </row>
    <row r="10" s="11" customFormat="1" ht="16.5" customHeight="1" spans="1:99">
      <c r="A10" s="44"/>
      <c r="B10" s="97"/>
      <c r="C10" s="94" t="s">
        <v>146</v>
      </c>
      <c r="D10" s="95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2"/>
    </row>
    <row r="11" s="11" customFormat="1" ht="16.5" customHeight="1" spans="1:99">
      <c r="A11" s="44"/>
      <c r="B11" s="97"/>
      <c r="C11" s="94" t="s">
        <v>147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2"/>
    </row>
    <row r="12" s="11" customFormat="1" ht="16.5" customHeight="1" spans="1:99">
      <c r="A12" s="44"/>
      <c r="B12" s="97"/>
      <c r="C12" s="94" t="s">
        <v>148</v>
      </c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2"/>
    </row>
    <row r="13" s="11" customFormat="1" ht="16.5" customHeight="1" spans="1:99">
      <c r="A13" s="98"/>
      <c r="B13" s="93"/>
      <c r="C13" s="94" t="s">
        <v>149</v>
      </c>
      <c r="D13" s="95">
        <v>6.79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2"/>
    </row>
    <row r="14" s="11" customFormat="1" ht="16.5" customHeight="1" spans="1:99">
      <c r="A14" s="98"/>
      <c r="B14" s="99"/>
      <c r="C14" s="94" t="s">
        <v>150</v>
      </c>
      <c r="D14" s="95">
        <v>161.78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2"/>
    </row>
    <row r="15" s="11" customFormat="1" ht="16.5" customHeight="1" spans="1:99">
      <c r="A15" s="98"/>
      <c r="B15" s="93"/>
      <c r="C15" s="94" t="s">
        <v>151</v>
      </c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2"/>
    </row>
    <row r="16" s="11" customFormat="1" ht="16.5" customHeight="1" spans="1:99">
      <c r="A16" s="98"/>
      <c r="B16" s="93"/>
      <c r="C16" s="94" t="s">
        <v>152</v>
      </c>
      <c r="D16" s="95">
        <v>38.72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2"/>
    </row>
    <row r="17" s="11" customFormat="1" ht="16.5" customHeight="1" spans="1:99">
      <c r="A17" s="98"/>
      <c r="B17" s="93"/>
      <c r="C17" s="94" t="s">
        <v>153</v>
      </c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2"/>
    </row>
    <row r="18" s="11" customFormat="1" ht="16.5" customHeight="1" spans="1:99">
      <c r="A18" s="98"/>
      <c r="B18" s="93"/>
      <c r="C18" s="94" t="s">
        <v>154</v>
      </c>
      <c r="D18" s="95">
        <v>19.63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2"/>
    </row>
    <row r="19" s="11" customFormat="1" ht="16.5" customHeight="1" spans="1:99">
      <c r="A19" s="98"/>
      <c r="B19" s="93"/>
      <c r="C19" s="94" t="s">
        <v>155</v>
      </c>
      <c r="D19" s="95">
        <v>401.32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2"/>
    </row>
    <row r="20" s="11" customFormat="1" ht="16.5" customHeight="1" spans="1:99">
      <c r="A20" s="98"/>
      <c r="B20" s="93"/>
      <c r="C20" s="94" t="s">
        <v>156</v>
      </c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2"/>
    </row>
    <row r="21" s="11" customFormat="1" ht="16.5" customHeight="1" spans="1:99">
      <c r="A21" s="98"/>
      <c r="B21" s="93"/>
      <c r="C21" s="94" t="s">
        <v>157</v>
      </c>
      <c r="D21" s="95">
        <v>2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2"/>
    </row>
    <row r="22" s="11" customFormat="1" ht="16.5" customHeight="1" spans="1:99">
      <c r="A22" s="98"/>
      <c r="B22" s="93"/>
      <c r="C22" s="94" t="s">
        <v>158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2"/>
    </row>
    <row r="23" s="11" customFormat="1" ht="16.5" customHeight="1" spans="1:99">
      <c r="A23" s="98"/>
      <c r="B23" s="93"/>
      <c r="C23" s="94" t="s">
        <v>159</v>
      </c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2"/>
    </row>
    <row r="24" s="11" customFormat="1" ht="16.5" customHeight="1" spans="1:99">
      <c r="A24" s="98"/>
      <c r="B24" s="93"/>
      <c r="C24" s="94" t="s">
        <v>160</v>
      </c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2"/>
    </row>
    <row r="25" s="11" customFormat="1" ht="16.5" customHeight="1" spans="1:99">
      <c r="A25" s="98"/>
      <c r="B25" s="93"/>
      <c r="C25" s="94" t="s">
        <v>161</v>
      </c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2"/>
    </row>
    <row r="26" s="11" customFormat="1" ht="16.5" customHeight="1" spans="1:99">
      <c r="A26" s="98"/>
      <c r="B26" s="93"/>
      <c r="C26" s="94" t="s">
        <v>162</v>
      </c>
      <c r="D26" s="95">
        <v>72.29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2"/>
    </row>
    <row r="27" s="11" customFormat="1" ht="16.5" customHeight="1" spans="1:99">
      <c r="A27" s="98"/>
      <c r="B27" s="93"/>
      <c r="C27" s="94" t="s">
        <v>163</v>
      </c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2"/>
    </row>
    <row r="28" s="11" customFormat="1" ht="16.5" customHeight="1" spans="1:99">
      <c r="A28" s="98"/>
      <c r="B28" s="93"/>
      <c r="C28" s="94" t="s">
        <v>164</v>
      </c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2"/>
    </row>
    <row r="29" s="11" customFormat="1" ht="16.5" customHeight="1" spans="1:99">
      <c r="A29" s="98"/>
      <c r="B29" s="93"/>
      <c r="C29" s="94" t="s">
        <v>165</v>
      </c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2"/>
    </row>
    <row r="30" s="11" customFormat="1" ht="16.5" customHeight="1" spans="1:99">
      <c r="A30" s="98"/>
      <c r="B30" s="93"/>
      <c r="C30" s="94" t="s">
        <v>166</v>
      </c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2"/>
    </row>
    <row r="31" s="11" customFormat="1" ht="16.5" customHeight="1" spans="1:99">
      <c r="A31" s="98"/>
      <c r="B31" s="93"/>
      <c r="C31" s="94" t="s">
        <v>167</v>
      </c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2"/>
    </row>
    <row r="32" s="11" customFormat="1" ht="16.5" customHeight="1" spans="1:99">
      <c r="A32" s="98"/>
      <c r="B32" s="93"/>
      <c r="C32" s="94" t="s">
        <v>168</v>
      </c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2"/>
    </row>
    <row r="33" s="11" customFormat="1" ht="16.5" customHeight="1" spans="1:99">
      <c r="A33" s="98"/>
      <c r="B33" s="93"/>
      <c r="C33" s="94" t="s">
        <v>169</v>
      </c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2"/>
    </row>
    <row r="34" ht="16.5" customHeight="1" spans="1:98">
      <c r="A34" s="91" t="s">
        <v>170</v>
      </c>
      <c r="B34" s="46">
        <f>B7+B8</f>
        <v>993.68</v>
      </c>
      <c r="C34" s="6" t="s">
        <v>171</v>
      </c>
      <c r="D34" s="95">
        <v>993.68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3" sqref="D13"/>
    </sheetView>
  </sheetViews>
  <sheetFormatPr defaultColWidth="9" defaultRowHeight="12.75" customHeight="1"/>
  <cols>
    <col min="1" max="1" width="41.847619047619" style="1" customWidth="1"/>
    <col min="2" max="2" width="14.4285714285714" style="1" customWidth="1"/>
    <col min="3" max="11" width="14.2857142857143" style="1" customWidth="1"/>
    <col min="12" max="13" width="6.84761904761905" style="1" customWidth="1"/>
  </cols>
  <sheetData>
    <row r="1" ht="24.75" customHeight="1" spans="1:1">
      <c r="A1" s="22" t="s">
        <v>28</v>
      </c>
    </row>
    <row r="2" ht="24.75" customHeight="1" spans="1:11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173</v>
      </c>
      <c r="B4" s="6" t="s">
        <v>107</v>
      </c>
      <c r="C4" s="6" t="s">
        <v>174</v>
      </c>
      <c r="D4" s="6"/>
      <c r="E4" s="6"/>
      <c r="F4" s="6" t="s">
        <v>175</v>
      </c>
      <c r="G4" s="6"/>
      <c r="H4" s="6"/>
      <c r="I4" s="6" t="s">
        <v>176</v>
      </c>
      <c r="J4" s="6"/>
      <c r="K4" s="7"/>
    </row>
    <row r="5" ht="24.75" customHeight="1" spans="1:11">
      <c r="A5" s="5"/>
      <c r="B5" s="6"/>
      <c r="C5" s="6" t="s">
        <v>107</v>
      </c>
      <c r="D5" s="6" t="s">
        <v>103</v>
      </c>
      <c r="E5" s="6" t="s">
        <v>104</v>
      </c>
      <c r="F5" s="6" t="s">
        <v>107</v>
      </c>
      <c r="G5" s="6" t="s">
        <v>103</v>
      </c>
      <c r="H5" s="6" t="s">
        <v>104</v>
      </c>
      <c r="I5" s="52" t="s">
        <v>107</v>
      </c>
      <c r="J5" s="52" t="s">
        <v>103</v>
      </c>
      <c r="K5" s="53" t="s">
        <v>104</v>
      </c>
    </row>
    <row r="6" ht="24.75" customHeight="1" spans="1:11">
      <c r="A6" s="85" t="s">
        <v>177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4" t="s">
        <v>107</v>
      </c>
      <c r="B7" s="61">
        <v>993.68</v>
      </c>
      <c r="C7" s="61">
        <v>993.68</v>
      </c>
      <c r="D7" s="61">
        <v>991.68</v>
      </c>
      <c r="E7" s="61">
        <v>2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57">
        <v>0</v>
      </c>
      <c r="L7" s="2"/>
      <c r="M7" s="2"/>
    </row>
    <row r="8" ht="24.75" customHeight="1" spans="1:11">
      <c r="A8" s="54"/>
      <c r="B8" s="61"/>
      <c r="C8" s="61"/>
      <c r="D8" s="61"/>
      <c r="E8" s="61"/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57">
        <v>0</v>
      </c>
    </row>
    <row r="9" ht="24.75" customHeight="1" spans="1:11">
      <c r="A9" s="8"/>
      <c r="B9" s="9"/>
      <c r="C9" s="9"/>
      <c r="D9" s="9"/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/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ht="24.75" customHeight="1" spans="1:11">
      <c r="A11" s="8"/>
      <c r="B11" s="9"/>
      <c r="C11" s="9"/>
      <c r="D11" s="9"/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  <row r="12" ht="24.75" customHeight="1" spans="1:11">
      <c r="A12" s="8"/>
      <c r="B12" s="9"/>
      <c r="C12" s="9"/>
      <c r="D12" s="9"/>
      <c r="E12" s="9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</row>
    <row r="13" ht="24.75" customHeight="1" spans="1:11">
      <c r="A13" s="8"/>
      <c r="B13" s="9"/>
      <c r="C13" s="9"/>
      <c r="D13" s="9"/>
      <c r="E13" s="9"/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</row>
    <row r="14" ht="24.75" customHeight="1" spans="1:11">
      <c r="A14" s="8"/>
      <c r="B14" s="9"/>
      <c r="C14" s="9"/>
      <c r="D14" s="9"/>
      <c r="E14" s="9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v>0</v>
      </c>
    </row>
    <row r="15" ht="24.75" customHeight="1" spans="1:11">
      <c r="A15" s="8"/>
      <c r="B15" s="9"/>
      <c r="C15" s="9"/>
      <c r="D15" s="9"/>
      <c r="E15" s="9"/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</row>
    <row r="16" ht="24.75" customHeight="1" spans="1:11">
      <c r="A16" s="8"/>
      <c r="B16" s="9"/>
      <c r="C16" s="9"/>
      <c r="D16" s="9"/>
      <c r="E16" s="9"/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0">
        <v>0</v>
      </c>
    </row>
    <row r="17" ht="24.75" customHeight="1" spans="1:11">
      <c r="A17" s="8"/>
      <c r="B17" s="9"/>
      <c r="C17" s="9"/>
      <c r="D17" s="9"/>
      <c r="E17" s="9"/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</row>
    <row r="18" ht="24.75" customHeight="1" spans="1:11">
      <c r="A18" s="8"/>
      <c r="B18" s="9"/>
      <c r="C18" s="9"/>
      <c r="D18" s="9"/>
      <c r="E18" s="9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</row>
    <row r="19" ht="24.75" customHeight="1" spans="1:11">
      <c r="A19" s="8"/>
      <c r="B19" s="9"/>
      <c r="C19" s="9"/>
      <c r="D19" s="9"/>
      <c r="E19" s="9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>
        <v>0</v>
      </c>
    </row>
    <row r="20" ht="24.75" customHeight="1" spans="1:11">
      <c r="A20" s="8"/>
      <c r="B20" s="9"/>
      <c r="C20" s="9"/>
      <c r="D20" s="9"/>
      <c r="E20" s="9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0">
        <v>0</v>
      </c>
    </row>
    <row r="21" ht="24.75" customHeight="1" spans="1:11">
      <c r="A21" s="8"/>
      <c r="B21" s="9"/>
      <c r="C21" s="9"/>
      <c r="D21" s="9"/>
      <c r="E21" s="9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</row>
    <row r="22" ht="24.75" customHeight="1" spans="1:11">
      <c r="A22" s="8"/>
      <c r="B22" s="9"/>
      <c r="C22" s="9"/>
      <c r="D22" s="9"/>
      <c r="E22" s="9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</row>
    <row r="23" ht="24.75" customHeight="1" spans="1:11">
      <c r="A23" s="8"/>
      <c r="B23" s="9"/>
      <c r="C23" s="9"/>
      <c r="D23" s="9"/>
      <c r="E23" s="9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</row>
    <row r="24" ht="24.75" customHeight="1" spans="1:11">
      <c r="A24" s="8"/>
      <c r="B24" s="9"/>
      <c r="C24" s="9"/>
      <c r="D24" s="9"/>
      <c r="E24" s="9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v>0</v>
      </c>
    </row>
    <row r="25" ht="24.75" customHeight="1" spans="1:11">
      <c r="A25" s="8"/>
      <c r="B25" s="9"/>
      <c r="C25" s="9"/>
      <c r="D25" s="9"/>
      <c r="E25" s="9"/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topLeftCell="A16" workbookViewId="0">
      <selection activeCell="B35" sqref="B35"/>
    </sheetView>
  </sheetViews>
  <sheetFormatPr defaultColWidth="9" defaultRowHeight="12.75" customHeight="1" outlineLevelCol="5"/>
  <cols>
    <col min="1" max="1" width="18" style="1" customWidth="1"/>
    <col min="2" max="2" width="32.4285714285714" style="1" customWidth="1"/>
    <col min="3" max="5" width="17.847619047619" style="1" customWidth="1"/>
    <col min="6" max="6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178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101</v>
      </c>
      <c r="B4" s="6"/>
      <c r="C4" s="5" t="s">
        <v>174</v>
      </c>
      <c r="D4" s="6"/>
      <c r="E4" s="7"/>
    </row>
    <row r="5" ht="24.75" customHeight="1" spans="1:5">
      <c r="A5" s="5" t="s">
        <v>179</v>
      </c>
      <c r="B5" s="6" t="s">
        <v>180</v>
      </c>
      <c r="C5" s="52" t="s">
        <v>107</v>
      </c>
      <c r="D5" s="52" t="s">
        <v>103</v>
      </c>
      <c r="E5" s="53" t="s">
        <v>104</v>
      </c>
    </row>
    <row r="6" ht="24.75" customHeight="1" spans="1:5">
      <c r="A6" s="5" t="s">
        <v>106</v>
      </c>
      <c r="B6" s="6" t="s">
        <v>106</v>
      </c>
      <c r="C6" s="6">
        <v>1</v>
      </c>
      <c r="D6" s="6">
        <v>2</v>
      </c>
      <c r="E6" s="7">
        <v>3</v>
      </c>
    </row>
    <row r="7" s="11" customFormat="1" ht="24.75" customHeight="1" spans="1:6">
      <c r="A7" s="54"/>
      <c r="B7" s="60" t="s">
        <v>107</v>
      </c>
      <c r="C7" s="61">
        <v>993.68</v>
      </c>
      <c r="D7" s="61">
        <f>D8+D14+D11+D20+D23+D26+D29</f>
        <v>991.68</v>
      </c>
      <c r="E7" s="57">
        <v>2</v>
      </c>
      <c r="F7" s="2"/>
    </row>
    <row r="8" ht="24.75" customHeight="1" spans="1:5">
      <c r="A8" s="54" t="s">
        <v>181</v>
      </c>
      <c r="B8" s="60" t="s">
        <v>108</v>
      </c>
      <c r="C8" s="55">
        <v>279.43</v>
      </c>
      <c r="D8" s="56">
        <v>291.15</v>
      </c>
      <c r="E8" s="57"/>
    </row>
    <row r="9" ht="24.75" customHeight="1" spans="1:5">
      <c r="A9" s="54" t="s">
        <v>182</v>
      </c>
      <c r="B9" s="62" t="s">
        <v>109</v>
      </c>
      <c r="C9" s="55">
        <v>279.3</v>
      </c>
      <c r="D9" s="56">
        <v>291.15</v>
      </c>
      <c r="E9" s="57"/>
    </row>
    <row r="10" ht="24.75" customHeight="1" spans="1:5">
      <c r="A10" s="8" t="s">
        <v>183</v>
      </c>
      <c r="B10" s="63" t="s">
        <v>110</v>
      </c>
      <c r="C10" s="64">
        <v>279.43</v>
      </c>
      <c r="D10" s="58">
        <v>291.15</v>
      </c>
      <c r="E10" s="10"/>
    </row>
    <row r="11" ht="24.75" customHeight="1" spans="1:5">
      <c r="A11" s="54" t="s">
        <v>184</v>
      </c>
      <c r="B11" s="60" t="s">
        <v>111</v>
      </c>
      <c r="C11" s="55">
        <v>6.79</v>
      </c>
      <c r="D11" s="55">
        <v>6.79</v>
      </c>
      <c r="E11" s="10"/>
    </row>
    <row r="12" ht="24.75" customHeight="1" spans="1:5">
      <c r="A12" s="54" t="s">
        <v>185</v>
      </c>
      <c r="B12" s="62" t="s">
        <v>112</v>
      </c>
      <c r="C12" s="55">
        <v>6.79</v>
      </c>
      <c r="D12" s="55">
        <v>6.79</v>
      </c>
      <c r="E12" s="10"/>
    </row>
    <row r="13" ht="24.75" customHeight="1" spans="1:5">
      <c r="A13" s="8" t="s">
        <v>186</v>
      </c>
      <c r="B13" s="63" t="s">
        <v>187</v>
      </c>
      <c r="C13" s="64">
        <v>6.79</v>
      </c>
      <c r="D13" s="58">
        <v>6.79</v>
      </c>
      <c r="E13" s="10"/>
    </row>
    <row r="14" ht="24.75" customHeight="1" spans="1:5">
      <c r="A14" s="54" t="s">
        <v>188</v>
      </c>
      <c r="B14" s="60" t="s">
        <v>114</v>
      </c>
      <c r="C14" s="61">
        <v>161.78</v>
      </c>
      <c r="D14" s="61">
        <v>161.78</v>
      </c>
      <c r="E14" s="57"/>
    </row>
    <row r="15" ht="24.75" customHeight="1" spans="1:5">
      <c r="A15" s="54" t="s">
        <v>189</v>
      </c>
      <c r="B15" s="60" t="s">
        <v>115</v>
      </c>
      <c r="C15" s="65">
        <v>116.62</v>
      </c>
      <c r="D15" s="61">
        <v>116.62</v>
      </c>
      <c r="E15" s="57"/>
    </row>
    <row r="16" ht="24.75" customHeight="1" spans="1:5">
      <c r="A16" s="8" t="s">
        <v>190</v>
      </c>
      <c r="B16" s="66" t="s">
        <v>191</v>
      </c>
      <c r="C16" s="64">
        <v>69.97</v>
      </c>
      <c r="D16" s="64">
        <v>69.97</v>
      </c>
      <c r="E16" s="57"/>
    </row>
    <row r="17" ht="24.75" customHeight="1" spans="1:5">
      <c r="A17" s="8" t="s">
        <v>192</v>
      </c>
      <c r="B17" s="66" t="s">
        <v>193</v>
      </c>
      <c r="C17" s="64">
        <v>46.65</v>
      </c>
      <c r="D17" s="64">
        <v>46.65</v>
      </c>
      <c r="E17" s="57"/>
    </row>
    <row r="18" ht="24.75" customHeight="1" spans="1:5">
      <c r="A18" s="54" t="s">
        <v>194</v>
      </c>
      <c r="B18" s="60" t="s">
        <v>118</v>
      </c>
      <c r="C18" s="67" t="s">
        <v>195</v>
      </c>
      <c r="D18" s="68" t="s">
        <v>195</v>
      </c>
      <c r="E18" s="10"/>
    </row>
    <row r="19" ht="24.75" customHeight="1" spans="1:5">
      <c r="A19" s="69" t="s">
        <v>196</v>
      </c>
      <c r="B19" s="66" t="s">
        <v>119</v>
      </c>
      <c r="C19" s="64">
        <v>45.16</v>
      </c>
      <c r="D19" s="64">
        <v>45.16</v>
      </c>
      <c r="E19" s="10"/>
    </row>
    <row r="20" ht="24.75" customHeight="1" spans="1:5">
      <c r="A20" s="54" t="s">
        <v>197</v>
      </c>
      <c r="B20" s="60" t="s">
        <v>123</v>
      </c>
      <c r="C20" s="55">
        <v>72.29</v>
      </c>
      <c r="D20" s="56">
        <v>72.29</v>
      </c>
      <c r="E20" s="57"/>
    </row>
    <row r="21" ht="24.75" customHeight="1" spans="1:5">
      <c r="A21" s="54" t="s">
        <v>198</v>
      </c>
      <c r="B21" s="60" t="s">
        <v>124</v>
      </c>
      <c r="C21" s="55">
        <v>72.29</v>
      </c>
      <c r="D21" s="56">
        <v>72.29</v>
      </c>
      <c r="E21" s="57"/>
    </row>
    <row r="22" ht="24.75" customHeight="1" spans="1:5">
      <c r="A22" s="70" t="s">
        <v>199</v>
      </c>
      <c r="B22" s="71" t="s">
        <v>125</v>
      </c>
      <c r="C22" s="72">
        <v>72.29</v>
      </c>
      <c r="D22" s="73">
        <v>72.29</v>
      </c>
      <c r="E22" s="10"/>
    </row>
    <row r="23" ht="24.75" customHeight="1" spans="1:5">
      <c r="A23" s="74">
        <v>210</v>
      </c>
      <c r="B23" s="75" t="s">
        <v>120</v>
      </c>
      <c r="C23" s="76">
        <v>38.72</v>
      </c>
      <c r="D23" s="76">
        <v>38.72</v>
      </c>
      <c r="E23" s="77"/>
    </row>
    <row r="24" ht="24.75" customHeight="1" spans="1:5">
      <c r="A24" s="74" t="s">
        <v>200</v>
      </c>
      <c r="B24" s="78" t="s">
        <v>121</v>
      </c>
      <c r="C24" s="76">
        <v>38.72</v>
      </c>
      <c r="D24" s="76">
        <v>38.72</v>
      </c>
      <c r="E24" s="77"/>
    </row>
    <row r="25" ht="24.75" customHeight="1" spans="1:5">
      <c r="A25" s="70" t="s">
        <v>201</v>
      </c>
      <c r="B25" s="79" t="s">
        <v>122</v>
      </c>
      <c r="C25" s="80">
        <v>38.72</v>
      </c>
      <c r="D25" s="80">
        <v>38.72</v>
      </c>
      <c r="E25" s="81"/>
    </row>
    <row r="26" ht="24.75" customHeight="1" spans="1:5">
      <c r="A26" s="75">
        <v>213</v>
      </c>
      <c r="B26" s="78" t="s">
        <v>126</v>
      </c>
      <c r="C26" s="76">
        <v>422.96</v>
      </c>
      <c r="D26" s="76">
        <v>401.32</v>
      </c>
      <c r="E26" s="77"/>
    </row>
    <row r="27" ht="24.75" customHeight="1" spans="1:5">
      <c r="A27" s="74" t="s">
        <v>202</v>
      </c>
      <c r="B27" s="79" t="s">
        <v>127</v>
      </c>
      <c r="C27" s="80">
        <v>401.32</v>
      </c>
      <c r="D27" s="80">
        <v>401.32</v>
      </c>
      <c r="E27" s="81"/>
    </row>
    <row r="28" ht="24.75" customHeight="1" spans="1:5">
      <c r="A28" s="82" t="s">
        <v>203</v>
      </c>
      <c r="B28" s="83" t="s">
        <v>128</v>
      </c>
      <c r="C28" s="80">
        <v>401.32</v>
      </c>
      <c r="D28" s="80">
        <v>401.32</v>
      </c>
      <c r="E28" s="81"/>
    </row>
    <row r="29" ht="24.75" customHeight="1" spans="1:5">
      <c r="A29" s="75">
        <v>212</v>
      </c>
      <c r="B29" s="78" t="s">
        <v>129</v>
      </c>
      <c r="C29" s="76">
        <v>19.63</v>
      </c>
      <c r="D29" s="76">
        <v>19.63</v>
      </c>
      <c r="E29" s="77"/>
    </row>
    <row r="30" ht="24.75" customHeight="1" spans="1:5">
      <c r="A30" s="74" t="s">
        <v>204</v>
      </c>
      <c r="B30" s="83" t="s">
        <v>130</v>
      </c>
      <c r="C30" s="80">
        <v>19.63</v>
      </c>
      <c r="D30" s="80">
        <v>19.63</v>
      </c>
      <c r="E30" s="77"/>
    </row>
    <row r="31" ht="24.75" customHeight="1" spans="1:5">
      <c r="A31" s="82" t="s">
        <v>205</v>
      </c>
      <c r="B31" s="83" t="s">
        <v>131</v>
      </c>
      <c r="C31" s="80">
        <v>19.63</v>
      </c>
      <c r="D31" s="80">
        <v>19.63</v>
      </c>
      <c r="E31" s="81"/>
    </row>
    <row r="32" ht="24.75" customHeight="1" spans="1:5">
      <c r="A32" s="74" t="s">
        <v>206</v>
      </c>
      <c r="B32" s="78" t="s">
        <v>207</v>
      </c>
      <c r="C32" s="76">
        <v>2</v>
      </c>
      <c r="D32" s="80"/>
      <c r="E32" s="81">
        <v>2</v>
      </c>
    </row>
    <row r="33" ht="24.75" customHeight="1" spans="1:5">
      <c r="A33" s="74" t="s">
        <v>208</v>
      </c>
      <c r="B33" s="84" t="s">
        <v>209</v>
      </c>
      <c r="C33" s="80">
        <v>2</v>
      </c>
      <c r="D33" s="80"/>
      <c r="E33" s="81">
        <v>2</v>
      </c>
    </row>
    <row r="34" ht="24.75" customHeight="1" spans="1:5">
      <c r="A34" s="82" t="s">
        <v>210</v>
      </c>
      <c r="B34" s="84" t="s">
        <v>211</v>
      </c>
      <c r="C34" s="80">
        <v>2</v>
      </c>
      <c r="D34" s="80"/>
      <c r="E34" s="81">
        <v>2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topLeftCell="A4" workbookViewId="0">
      <selection activeCell="E17" sqref="E17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49" t="s">
        <v>212</v>
      </c>
      <c r="B2" s="49"/>
      <c r="C2" s="49"/>
      <c r="D2" s="49"/>
      <c r="E2" s="49"/>
    </row>
    <row r="3" ht="24.75" customHeight="1" spans="5:5">
      <c r="E3" s="4" t="s">
        <v>30</v>
      </c>
    </row>
    <row r="4" ht="24.75" customHeight="1" spans="1:5">
      <c r="A4" s="5" t="s">
        <v>213</v>
      </c>
      <c r="B4" s="6"/>
      <c r="C4" s="5" t="s">
        <v>214</v>
      </c>
      <c r="D4" s="6"/>
      <c r="E4" s="7"/>
    </row>
    <row r="5" ht="24.75" customHeight="1" spans="1:5">
      <c r="A5" s="50" t="s">
        <v>179</v>
      </c>
      <c r="B5" s="6" t="s">
        <v>180</v>
      </c>
      <c r="C5" s="51" t="s">
        <v>107</v>
      </c>
      <c r="D5" s="52" t="s">
        <v>215</v>
      </c>
      <c r="E5" s="53" t="s">
        <v>216</v>
      </c>
    </row>
    <row r="6" ht="24.75" customHeight="1" spans="1:5">
      <c r="A6" s="50" t="s">
        <v>106</v>
      </c>
      <c r="B6" s="6" t="s">
        <v>106</v>
      </c>
      <c r="C6" s="5">
        <v>1</v>
      </c>
      <c r="D6" s="6">
        <v>2</v>
      </c>
      <c r="E6" s="7">
        <v>3</v>
      </c>
    </row>
    <row r="7" s="11" customFormat="1" ht="25.5" customHeight="1" spans="1:7">
      <c r="A7" s="54"/>
      <c r="B7" s="25" t="s">
        <v>107</v>
      </c>
      <c r="C7" s="55">
        <v>991.68</v>
      </c>
      <c r="D7" s="56">
        <f>D8+D36</f>
        <v>856.98</v>
      </c>
      <c r="E7" s="57">
        <f>E17</f>
        <v>134.7</v>
      </c>
      <c r="F7" s="2"/>
      <c r="G7" s="2"/>
    </row>
    <row r="8" ht="25.5" customHeight="1" spans="1:5">
      <c r="A8" s="54" t="s">
        <v>217</v>
      </c>
      <c r="B8" s="25" t="s">
        <v>218</v>
      </c>
      <c r="C8" s="56">
        <v>855.48</v>
      </c>
      <c r="D8" s="56">
        <v>855.48</v>
      </c>
      <c r="E8" s="57"/>
    </row>
    <row r="9" ht="25.5" customHeight="1" spans="1:5">
      <c r="A9" s="8" t="s">
        <v>219</v>
      </c>
      <c r="B9" s="29" t="s">
        <v>220</v>
      </c>
      <c r="C9" s="58">
        <v>302.74</v>
      </c>
      <c r="D9" s="58">
        <f>75.93+3.15+18.58+19.63+185.45</f>
        <v>302.74</v>
      </c>
      <c r="E9" s="10"/>
    </row>
    <row r="10" ht="25.5" customHeight="1" spans="1:5">
      <c r="A10" s="8" t="s">
        <v>221</v>
      </c>
      <c r="B10" s="29" t="s">
        <v>222</v>
      </c>
      <c r="C10" s="58">
        <v>239.81</v>
      </c>
      <c r="D10" s="58">
        <f>72.69+2.65+14.23+150.24</f>
        <v>239.81</v>
      </c>
      <c r="E10" s="10"/>
    </row>
    <row r="11" ht="25.5" customHeight="1" spans="1:5">
      <c r="A11" s="8" t="s">
        <v>223</v>
      </c>
      <c r="B11" s="29" t="s">
        <v>224</v>
      </c>
      <c r="C11" s="58">
        <v>55.27</v>
      </c>
      <c r="D11" s="58">
        <f>0.73+4.36+50.18</f>
        <v>55.27</v>
      </c>
      <c r="E11" s="10"/>
    </row>
    <row r="12" ht="25.5" customHeight="1" spans="1:5">
      <c r="A12" s="8" t="s">
        <v>225</v>
      </c>
      <c r="B12" s="29" t="s">
        <v>226</v>
      </c>
      <c r="C12" s="58">
        <v>45.16</v>
      </c>
      <c r="D12" s="58">
        <v>45.16</v>
      </c>
      <c r="E12" s="10"/>
    </row>
    <row r="13" ht="25.5" customHeight="1" spans="1:5">
      <c r="A13" s="8" t="s">
        <v>227</v>
      </c>
      <c r="B13" s="29" t="s">
        <v>228</v>
      </c>
      <c r="C13" s="58">
        <v>72.29</v>
      </c>
      <c r="D13" s="58">
        <v>72.29</v>
      </c>
      <c r="E13" s="10"/>
    </row>
    <row r="14" ht="25.5" customHeight="1" spans="1:5">
      <c r="A14" s="8" t="s">
        <v>229</v>
      </c>
      <c r="B14" s="29" t="s">
        <v>230</v>
      </c>
      <c r="C14" s="58">
        <v>23.59</v>
      </c>
      <c r="D14" s="58">
        <f>6.33+0.26+1.55+15.45</f>
        <v>23.59</v>
      </c>
      <c r="E14" s="10"/>
    </row>
    <row r="15" ht="25.5" customHeight="1" spans="1:5">
      <c r="A15" s="8" t="s">
        <v>231</v>
      </c>
      <c r="B15" s="29" t="s">
        <v>232</v>
      </c>
      <c r="C15" s="58">
        <v>69.97</v>
      </c>
      <c r="D15" s="58">
        <v>69.97</v>
      </c>
      <c r="E15" s="10"/>
    </row>
    <row r="16" ht="25.5" customHeight="1" spans="1:5">
      <c r="A16" s="8" t="s">
        <v>233</v>
      </c>
      <c r="B16" s="29" t="s">
        <v>234</v>
      </c>
      <c r="C16" s="58">
        <v>46.65</v>
      </c>
      <c r="D16" s="58">
        <v>46.65</v>
      </c>
      <c r="E16" s="10"/>
    </row>
    <row r="17" ht="25.5" customHeight="1" spans="1:5">
      <c r="A17" s="54" t="s">
        <v>235</v>
      </c>
      <c r="B17" s="25" t="s">
        <v>236</v>
      </c>
      <c r="C17" s="55">
        <v>134.7</v>
      </c>
      <c r="D17" s="56"/>
      <c r="E17" s="57">
        <v>134.7</v>
      </c>
    </row>
    <row r="18" ht="25.5" customHeight="1" spans="1:5">
      <c r="A18" s="8" t="s">
        <v>237</v>
      </c>
      <c r="B18" s="29" t="s">
        <v>238</v>
      </c>
      <c r="C18" s="10">
        <v>23</v>
      </c>
      <c r="D18" s="58"/>
      <c r="E18" s="10">
        <v>23</v>
      </c>
    </row>
    <row r="19" ht="25.5" customHeight="1" spans="1:5">
      <c r="A19" s="8" t="s">
        <v>239</v>
      </c>
      <c r="B19" s="29" t="s">
        <v>240</v>
      </c>
      <c r="C19" s="10"/>
      <c r="D19" s="58"/>
      <c r="E19" s="10"/>
    </row>
    <row r="20" ht="25.5" customHeight="1" spans="1:5">
      <c r="A20" s="8" t="s">
        <v>241</v>
      </c>
      <c r="B20" s="29" t="s">
        <v>242</v>
      </c>
      <c r="C20" s="10">
        <v>17</v>
      </c>
      <c r="D20" s="58"/>
      <c r="E20" s="10">
        <v>17</v>
      </c>
    </row>
    <row r="21" ht="25.5" customHeight="1" spans="1:5">
      <c r="A21" s="8" t="s">
        <v>243</v>
      </c>
      <c r="B21" s="29" t="s">
        <v>244</v>
      </c>
      <c r="C21" s="10">
        <v>2.8</v>
      </c>
      <c r="D21" s="58"/>
      <c r="E21" s="10">
        <v>2.8</v>
      </c>
    </row>
    <row r="22" ht="25.5" customHeight="1" spans="1:5">
      <c r="A22" s="8" t="s">
        <v>245</v>
      </c>
      <c r="B22" s="29" t="s">
        <v>246</v>
      </c>
      <c r="C22" s="10">
        <v>17</v>
      </c>
      <c r="D22" s="58"/>
      <c r="E22" s="10">
        <v>17</v>
      </c>
    </row>
    <row r="23" ht="25.5" customHeight="1" spans="1:5">
      <c r="A23" s="8" t="s">
        <v>247</v>
      </c>
      <c r="B23" s="29" t="s">
        <v>248</v>
      </c>
      <c r="C23" s="10">
        <v>5</v>
      </c>
      <c r="D23" s="58"/>
      <c r="E23" s="10">
        <v>5</v>
      </c>
    </row>
    <row r="24" ht="25.5" customHeight="1" spans="1:5">
      <c r="A24" s="8" t="s">
        <v>249</v>
      </c>
      <c r="B24" s="29" t="s">
        <v>250</v>
      </c>
      <c r="C24" s="10">
        <v>10</v>
      </c>
      <c r="D24" s="58"/>
      <c r="E24" s="10">
        <v>10</v>
      </c>
    </row>
    <row r="25" ht="25.5" customHeight="1" spans="1:5">
      <c r="A25" s="8" t="s">
        <v>251</v>
      </c>
      <c r="B25" s="29" t="s">
        <v>252</v>
      </c>
      <c r="C25" s="10">
        <v>0.8</v>
      </c>
      <c r="D25" s="58"/>
      <c r="E25" s="10">
        <v>0.8</v>
      </c>
    </row>
    <row r="26" ht="25.5" customHeight="1" spans="1:5">
      <c r="A26" s="8" t="s">
        <v>253</v>
      </c>
      <c r="B26" s="29" t="s">
        <v>254</v>
      </c>
      <c r="C26" s="10">
        <v>0.8</v>
      </c>
      <c r="D26" s="58"/>
      <c r="E26" s="10">
        <v>0.8</v>
      </c>
    </row>
    <row r="27" ht="25.5" customHeight="1" spans="1:5">
      <c r="A27" s="8" t="s">
        <v>255</v>
      </c>
      <c r="B27" s="29" t="s">
        <v>256</v>
      </c>
      <c r="C27" s="10">
        <v>0.03</v>
      </c>
      <c r="D27" s="58"/>
      <c r="E27" s="10">
        <v>0.03</v>
      </c>
    </row>
    <row r="28" ht="25.5" customHeight="1" spans="1:5">
      <c r="A28" s="8" t="s">
        <v>257</v>
      </c>
      <c r="B28" s="29" t="s">
        <v>258</v>
      </c>
      <c r="C28" s="10"/>
      <c r="D28" s="58"/>
      <c r="E28" s="10"/>
    </row>
    <row r="29" ht="25.5" customHeight="1" spans="1:5">
      <c r="A29" s="8" t="s">
        <v>259</v>
      </c>
      <c r="B29" s="29" t="s">
        <v>260</v>
      </c>
      <c r="C29" s="10"/>
      <c r="D29" s="58"/>
      <c r="E29" s="10"/>
    </row>
    <row r="30" ht="25.5" customHeight="1" spans="1:5">
      <c r="A30" s="8" t="s">
        <v>261</v>
      </c>
      <c r="B30" s="29" t="s">
        <v>262</v>
      </c>
      <c r="C30" s="10"/>
      <c r="D30" s="58"/>
      <c r="E30" s="10"/>
    </row>
    <row r="31" ht="25.5" customHeight="1" spans="1:5">
      <c r="A31" s="8" t="s">
        <v>263</v>
      </c>
      <c r="B31" s="29" t="s">
        <v>264</v>
      </c>
      <c r="C31" s="10">
        <v>10</v>
      </c>
      <c r="D31" s="58"/>
      <c r="E31" s="10">
        <v>10</v>
      </c>
    </row>
    <row r="32" ht="25.5" customHeight="1" spans="1:5">
      <c r="A32" s="8" t="s">
        <v>265</v>
      </c>
      <c r="B32" s="29" t="s">
        <v>266</v>
      </c>
      <c r="C32" s="10">
        <v>18</v>
      </c>
      <c r="D32" s="58"/>
      <c r="E32" s="10">
        <v>18</v>
      </c>
    </row>
    <row r="33" ht="25.5" customHeight="1" spans="1:5">
      <c r="A33" s="8" t="s">
        <v>267</v>
      </c>
      <c r="B33" s="29" t="s">
        <v>268</v>
      </c>
      <c r="C33" s="10">
        <v>14.7</v>
      </c>
      <c r="D33" s="58"/>
      <c r="E33" s="10">
        <v>14.7</v>
      </c>
    </row>
    <row r="34" ht="25.5" customHeight="1" spans="1:5">
      <c r="A34" s="8" t="s">
        <v>269</v>
      </c>
      <c r="B34" s="29" t="s">
        <v>270</v>
      </c>
      <c r="C34" s="10">
        <v>2</v>
      </c>
      <c r="D34" s="58"/>
      <c r="E34" s="10">
        <v>2</v>
      </c>
    </row>
    <row r="35" ht="25.5" customHeight="1" spans="1:5">
      <c r="A35" s="8" t="s">
        <v>271</v>
      </c>
      <c r="B35" s="29" t="s">
        <v>272</v>
      </c>
      <c r="C35" s="10">
        <v>13.57</v>
      </c>
      <c r="D35" s="58"/>
      <c r="E35" s="10">
        <v>13.57</v>
      </c>
    </row>
    <row r="36" ht="25.5" customHeight="1" spans="1:5">
      <c r="A36" s="54" t="s">
        <v>273</v>
      </c>
      <c r="B36" s="25" t="s">
        <v>274</v>
      </c>
      <c r="C36" s="56">
        <v>1.5</v>
      </c>
      <c r="D36" s="56">
        <v>1.5</v>
      </c>
      <c r="E36" s="57"/>
    </row>
    <row r="37" ht="25.5" customHeight="1" spans="1:5">
      <c r="A37" s="8" t="s">
        <v>275</v>
      </c>
      <c r="B37" s="29" t="s">
        <v>276</v>
      </c>
      <c r="C37" s="58">
        <v>0.89</v>
      </c>
      <c r="D37" s="58">
        <v>0.89</v>
      </c>
      <c r="E37" s="10"/>
    </row>
    <row r="38" ht="25.5" customHeight="1" spans="1:5">
      <c r="A38" s="8" t="s">
        <v>277</v>
      </c>
      <c r="B38" s="29" t="s">
        <v>278</v>
      </c>
      <c r="C38" s="58">
        <v>0.61</v>
      </c>
      <c r="D38" s="58">
        <v>0.61</v>
      </c>
      <c r="E38" s="10"/>
    </row>
    <row r="40" ht="19.5" customHeight="1" spans="1:5">
      <c r="A40" s="59" t="s">
        <v>279</v>
      </c>
      <c r="B40"/>
      <c r="C40"/>
      <c r="D40"/>
      <c r="E40"/>
    </row>
    <row r="42" customHeight="1" spans="1:7">
      <c r="A42"/>
      <c r="B42"/>
      <c r="C42"/>
      <c r="D42"/>
      <c r="E42"/>
      <c r="F42"/>
      <c r="G42"/>
    </row>
    <row r="43" customHeight="1" spans="1:7">
      <c r="A43"/>
      <c r="B43"/>
      <c r="C43"/>
      <c r="D43"/>
      <c r="E43"/>
      <c r="F43"/>
      <c r="G4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topLeftCell="A2" workbookViewId="0">
      <selection activeCell="D7" sqref="D7:H7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5" t="s">
        <v>28</v>
      </c>
    </row>
    <row r="2" ht="24.75" customHeight="1" spans="1:8">
      <c r="A2" s="3" t="s">
        <v>280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173</v>
      </c>
      <c r="B4" s="36" t="s">
        <v>281</v>
      </c>
      <c r="C4" s="36" t="s">
        <v>282</v>
      </c>
      <c r="D4" s="36" t="s">
        <v>283</v>
      </c>
      <c r="E4" s="36" t="s">
        <v>284</v>
      </c>
      <c r="F4" s="37"/>
      <c r="G4" s="36" t="s">
        <v>285</v>
      </c>
      <c r="H4" s="38" t="s">
        <v>286</v>
      </c>
    </row>
    <row r="5" ht="24.75" customHeight="1" spans="1:8">
      <c r="A5" s="39"/>
      <c r="B5" s="37"/>
      <c r="C5" s="37"/>
      <c r="D5" s="37"/>
      <c r="E5" s="36" t="s">
        <v>287</v>
      </c>
      <c r="F5" s="36" t="s">
        <v>288</v>
      </c>
      <c r="G5" s="36"/>
      <c r="H5" s="38"/>
    </row>
    <row r="6" s="11" customFormat="1" ht="24.75" customHeight="1" spans="1:9">
      <c r="A6" s="40" t="s">
        <v>107</v>
      </c>
      <c r="B6" s="41"/>
      <c r="C6" s="42"/>
      <c r="D6" s="41"/>
      <c r="E6" s="42"/>
      <c r="F6" s="41"/>
      <c r="G6" s="41"/>
      <c r="H6" s="43"/>
      <c r="I6" s="2"/>
    </row>
    <row r="7" ht="24.75" customHeight="1" spans="1:8">
      <c r="A7" s="44" t="s">
        <v>177</v>
      </c>
      <c r="B7" s="41">
        <v>11.6</v>
      </c>
      <c r="C7" s="42">
        <v>0</v>
      </c>
      <c r="D7" s="41">
        <v>0.8</v>
      </c>
      <c r="E7" s="42"/>
      <c r="F7" s="41">
        <v>10</v>
      </c>
      <c r="G7" s="41"/>
      <c r="H7" s="43">
        <v>0.8</v>
      </c>
    </row>
    <row r="8" ht="24.75" customHeight="1" spans="1:8">
      <c r="A8" s="45"/>
      <c r="B8" s="46"/>
      <c r="C8" s="47"/>
      <c r="D8" s="46"/>
      <c r="E8" s="47"/>
      <c r="F8" s="46"/>
      <c r="G8" s="46"/>
      <c r="H8" s="48"/>
    </row>
    <row r="9" ht="24.75" customHeight="1" spans="1:8">
      <c r="A9" s="45"/>
      <c r="B9" s="46"/>
      <c r="C9" s="47"/>
      <c r="D9" s="46"/>
      <c r="E9" s="47"/>
      <c r="F9" s="46"/>
      <c r="G9" s="46"/>
      <c r="H9" s="48"/>
    </row>
    <row r="10" ht="24.75" customHeight="1" spans="1:8">
      <c r="A10" s="45"/>
      <c r="B10" s="46"/>
      <c r="C10" s="47"/>
      <c r="D10" s="46"/>
      <c r="E10" s="47"/>
      <c r="F10" s="46"/>
      <c r="G10" s="46"/>
      <c r="H10" s="48"/>
    </row>
    <row r="11" ht="24.75" customHeight="1" spans="1:8">
      <c r="A11" s="45"/>
      <c r="B11" s="46"/>
      <c r="C11" s="47"/>
      <c r="D11" s="46"/>
      <c r="E11" s="47"/>
      <c r="F11" s="46"/>
      <c r="G11" s="46"/>
      <c r="H11" s="48"/>
    </row>
    <row r="12" ht="24.75" customHeight="1" spans="1:8">
      <c r="A12" s="45"/>
      <c r="B12" s="46"/>
      <c r="C12" s="47"/>
      <c r="D12" s="46"/>
      <c r="E12" s="47"/>
      <c r="F12" s="46"/>
      <c r="G12" s="46"/>
      <c r="H12" s="48"/>
    </row>
    <row r="13" ht="24.75" customHeight="1" spans="1:8">
      <c r="A13" s="45"/>
      <c r="B13" s="46"/>
      <c r="C13" s="47"/>
      <c r="D13" s="46"/>
      <c r="E13" s="47"/>
      <c r="F13" s="46"/>
      <c r="G13" s="46"/>
      <c r="H13" s="48"/>
    </row>
    <row r="14" ht="24.75" customHeight="1" spans="1:8">
      <c r="A14" s="45"/>
      <c r="B14" s="46"/>
      <c r="C14" s="47"/>
      <c r="D14" s="46"/>
      <c r="E14" s="47"/>
      <c r="F14" s="46"/>
      <c r="G14" s="46"/>
      <c r="H14" s="48"/>
    </row>
    <row r="15" ht="24.75" customHeight="1" spans="1:8">
      <c r="A15" s="45"/>
      <c r="B15" s="46"/>
      <c r="C15" s="47"/>
      <c r="D15" s="46"/>
      <c r="E15" s="47"/>
      <c r="F15" s="46"/>
      <c r="G15" s="46"/>
      <c r="H15" s="48"/>
    </row>
    <row r="16" ht="24.75" customHeight="1" spans="1:8">
      <c r="A16" s="45"/>
      <c r="B16" s="46"/>
      <c r="C16" s="47"/>
      <c r="D16" s="46"/>
      <c r="E16" s="47"/>
      <c r="F16" s="46"/>
      <c r="G16" s="46"/>
      <c r="H16" s="48"/>
    </row>
    <row r="17" ht="24.75" customHeight="1" spans="1:8">
      <c r="A17" s="45"/>
      <c r="B17" s="46"/>
      <c r="C17" s="47"/>
      <c r="D17" s="46"/>
      <c r="E17" s="47"/>
      <c r="F17" s="46"/>
      <c r="G17" s="46"/>
      <c r="H17" s="48"/>
    </row>
    <row r="18" ht="24.75" customHeight="1" spans="1:8">
      <c r="A18" s="45"/>
      <c r="B18" s="46"/>
      <c r="C18" s="47"/>
      <c r="D18" s="46"/>
      <c r="E18" s="47"/>
      <c r="F18" s="46"/>
      <c r="G18" s="46"/>
      <c r="H18" s="48"/>
    </row>
    <row r="19" ht="24.75" customHeight="1" spans="1:8">
      <c r="A19" s="45"/>
      <c r="B19" s="46"/>
      <c r="C19" s="47"/>
      <c r="D19" s="46"/>
      <c r="E19" s="47"/>
      <c r="F19" s="46"/>
      <c r="G19" s="46"/>
      <c r="H19" s="48"/>
    </row>
    <row r="20" ht="24.75" customHeight="1" spans="1:8">
      <c r="A20" s="45"/>
      <c r="B20" s="46"/>
      <c r="C20" s="47"/>
      <c r="D20" s="46"/>
      <c r="E20" s="47"/>
      <c r="F20" s="46"/>
      <c r="G20" s="46"/>
      <c r="H20" s="48"/>
    </row>
    <row r="21" ht="24.75" customHeight="1" spans="1:8">
      <c r="A21" s="45"/>
      <c r="B21" s="46"/>
      <c r="C21" s="47"/>
      <c r="D21" s="46"/>
      <c r="E21" s="47"/>
      <c r="F21" s="46"/>
      <c r="G21" s="46"/>
      <c r="H21" s="48"/>
    </row>
    <row r="22" ht="24.75" customHeight="1" spans="1:8">
      <c r="A22" s="45"/>
      <c r="B22" s="46"/>
      <c r="C22" s="47"/>
      <c r="D22" s="46"/>
      <c r="E22" s="47"/>
      <c r="F22" s="46"/>
      <c r="G22" s="46"/>
      <c r="H22" s="48"/>
    </row>
    <row r="23" ht="24.75" customHeight="1" spans="1:8">
      <c r="A23" s="45"/>
      <c r="B23" s="46"/>
      <c r="C23" s="47"/>
      <c r="D23" s="46"/>
      <c r="E23" s="47"/>
      <c r="F23" s="46"/>
      <c r="G23" s="46"/>
      <c r="H23" s="48"/>
    </row>
    <row r="24" ht="24.75" customHeight="1" spans="1:8">
      <c r="A24" s="45"/>
      <c r="B24" s="46"/>
      <c r="C24" s="47"/>
      <c r="D24" s="46"/>
      <c r="E24" s="47"/>
      <c r="F24" s="46"/>
      <c r="G24" s="46"/>
      <c r="H24" s="4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selection activeCell="E10" sqref="E10"/>
    </sheetView>
  </sheetViews>
  <sheetFormatPr defaultColWidth="9" defaultRowHeight="12.75" customHeight="1" outlineLevelCol="5"/>
  <cols>
    <col min="1" max="1" width="8.71428571428571" style="1" customWidth="1"/>
    <col min="2" max="2" width="38.1428571428571" style="1" customWidth="1"/>
    <col min="3" max="5" width="17.847619047619" style="1" customWidth="1"/>
    <col min="6" max="6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289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290</v>
      </c>
      <c r="B4" s="6" t="s">
        <v>33</v>
      </c>
      <c r="C4" s="6" t="s">
        <v>107</v>
      </c>
      <c r="D4" s="6" t="s">
        <v>103</v>
      </c>
      <c r="E4" s="7" t="s">
        <v>104</v>
      </c>
    </row>
    <row r="5" ht="24.75" customHeight="1" spans="1:5">
      <c r="A5" s="5" t="s">
        <v>106</v>
      </c>
      <c r="B5" s="6" t="s">
        <v>106</v>
      </c>
      <c r="C5" s="6">
        <v>1</v>
      </c>
      <c r="D5" s="6">
        <v>2</v>
      </c>
      <c r="E5" s="7">
        <v>3</v>
      </c>
    </row>
    <row r="6" s="11" customFormat="1" ht="25.5" customHeight="1" spans="1:6">
      <c r="A6" s="24">
        <f>ROW()-6</f>
        <v>0</v>
      </c>
      <c r="B6" s="25" t="s">
        <v>107</v>
      </c>
      <c r="C6" s="26">
        <v>136.7</v>
      </c>
      <c r="D6" s="26">
        <v>134.7</v>
      </c>
      <c r="E6" s="27">
        <v>2</v>
      </c>
      <c r="F6" s="2"/>
    </row>
    <row r="7" ht="25.5" customHeight="1" spans="1:5">
      <c r="A7" s="28">
        <f>ROW()-6</f>
        <v>1</v>
      </c>
      <c r="B7" s="29" t="s">
        <v>291</v>
      </c>
      <c r="C7" s="30">
        <v>23</v>
      </c>
      <c r="D7" s="30">
        <v>23</v>
      </c>
      <c r="E7" s="31"/>
    </row>
    <row r="8" ht="25.5" customHeight="1" spans="1:5">
      <c r="A8" s="28">
        <f>ROW()-6</f>
        <v>2</v>
      </c>
      <c r="B8" s="29" t="s">
        <v>292</v>
      </c>
      <c r="C8" s="30">
        <v>2</v>
      </c>
      <c r="D8" s="30">
        <v>2</v>
      </c>
      <c r="E8" s="31"/>
    </row>
    <row r="9" ht="25.5" customHeight="1" spans="1:5">
      <c r="A9" s="28">
        <f t="shared" ref="A9:A20" si="0">ROW()-6</f>
        <v>3</v>
      </c>
      <c r="B9" s="29" t="s">
        <v>293</v>
      </c>
      <c r="C9" s="30">
        <v>17</v>
      </c>
      <c r="D9" s="30">
        <v>17</v>
      </c>
      <c r="E9" s="31"/>
    </row>
    <row r="10" ht="25.5" customHeight="1" spans="1:5">
      <c r="A10" s="28">
        <f t="shared" si="0"/>
        <v>4</v>
      </c>
      <c r="B10" s="29" t="s">
        <v>294</v>
      </c>
      <c r="C10" s="30">
        <v>2.8</v>
      </c>
      <c r="D10" s="30">
        <v>2.8</v>
      </c>
      <c r="E10" s="31"/>
    </row>
    <row r="11" ht="25.5" customHeight="1" spans="1:5">
      <c r="A11" s="28">
        <f t="shared" si="0"/>
        <v>5</v>
      </c>
      <c r="B11" s="29" t="s">
        <v>295</v>
      </c>
      <c r="C11" s="30">
        <v>17</v>
      </c>
      <c r="D11" s="30">
        <v>17</v>
      </c>
      <c r="E11" s="31"/>
    </row>
    <row r="12" ht="25.5" customHeight="1" spans="1:5">
      <c r="A12" s="28">
        <f t="shared" si="0"/>
        <v>6</v>
      </c>
      <c r="B12" s="29" t="s">
        <v>296</v>
      </c>
      <c r="C12" s="30">
        <v>5</v>
      </c>
      <c r="D12" s="30">
        <v>5</v>
      </c>
      <c r="E12" s="31"/>
    </row>
    <row r="13" ht="25.5" customHeight="1" spans="1:5">
      <c r="A13" s="28">
        <f t="shared" si="0"/>
        <v>7</v>
      </c>
      <c r="B13" s="29" t="s">
        <v>297</v>
      </c>
      <c r="C13" s="30">
        <v>10</v>
      </c>
      <c r="D13" s="30">
        <v>10</v>
      </c>
      <c r="E13" s="31"/>
    </row>
    <row r="14" ht="25.5" customHeight="1" spans="1:5">
      <c r="A14" s="28">
        <f t="shared" si="0"/>
        <v>8</v>
      </c>
      <c r="B14" s="32" t="s">
        <v>298</v>
      </c>
      <c r="C14" s="33">
        <v>10</v>
      </c>
      <c r="D14" s="33">
        <v>10</v>
      </c>
      <c r="E14" s="34"/>
    </row>
    <row r="15" ht="25.5" customHeight="1" spans="1:5">
      <c r="A15" s="28">
        <f t="shared" si="0"/>
        <v>9</v>
      </c>
      <c r="B15" s="32" t="s">
        <v>299</v>
      </c>
      <c r="C15" s="33">
        <v>15.57</v>
      </c>
      <c r="D15" s="33">
        <v>13.57</v>
      </c>
      <c r="E15" s="34">
        <v>2</v>
      </c>
    </row>
    <row r="16" ht="25.5" customHeight="1" spans="1:5">
      <c r="A16" s="28">
        <f t="shared" si="0"/>
        <v>10</v>
      </c>
      <c r="B16" s="32" t="s">
        <v>300</v>
      </c>
      <c r="C16" s="33">
        <v>0.03</v>
      </c>
      <c r="D16" s="33">
        <v>0.03</v>
      </c>
      <c r="E16" s="34"/>
    </row>
    <row r="17" ht="25.5" customHeight="1" spans="1:5">
      <c r="A17" s="28">
        <f t="shared" si="0"/>
        <v>11</v>
      </c>
      <c r="B17" s="32" t="s">
        <v>301</v>
      </c>
      <c r="C17" s="33">
        <v>18</v>
      </c>
      <c r="D17" s="33">
        <v>18</v>
      </c>
      <c r="E17" s="34"/>
    </row>
    <row r="18" ht="25.5" customHeight="1" spans="1:5">
      <c r="A18" s="28">
        <f t="shared" si="0"/>
        <v>12</v>
      </c>
      <c r="B18" s="29" t="s">
        <v>286</v>
      </c>
      <c r="C18" s="30">
        <v>0.8</v>
      </c>
      <c r="D18" s="30">
        <v>0.8</v>
      </c>
      <c r="E18" s="31"/>
    </row>
    <row r="19" ht="25.5" customHeight="1" spans="1:5">
      <c r="A19" s="28">
        <f t="shared" si="0"/>
        <v>13</v>
      </c>
      <c r="B19" s="29" t="s">
        <v>302</v>
      </c>
      <c r="C19" s="30">
        <v>14.7</v>
      </c>
      <c r="D19" s="30">
        <v>14.7</v>
      </c>
      <c r="E19" s="31"/>
    </row>
    <row r="20" ht="27" customHeight="1" spans="1:5">
      <c r="A20" s="28">
        <f t="shared" si="0"/>
        <v>14</v>
      </c>
      <c r="B20" s="29" t="s">
        <v>283</v>
      </c>
      <c r="C20" s="30">
        <v>0.8</v>
      </c>
      <c r="D20" s="30">
        <v>0.8</v>
      </c>
      <c r="E20" s="3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0" sqref="A10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4761904761905" style="1" customWidth="1"/>
    <col min="4" max="15" width="9.14285714285714" style="1"/>
  </cols>
  <sheetData>
    <row r="1" ht="15" customHeight="1" spans="1:15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303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4" t="s">
        <v>304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6"/>
      <c r="B5" s="17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8"/>
      <c r="B6" s="19"/>
      <c r="C6" s="2"/>
      <c r="N6" s="21"/>
    </row>
    <row r="7" ht="32.25" customHeight="1" spans="1:15">
      <c r="A7" s="12" t="s">
        <v>305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5" sqref="A5"/>
    </sheetView>
  </sheetViews>
  <sheetFormatPr defaultColWidth="9" defaultRowHeight="12.75" customHeight="1" outlineLevelRow="6"/>
  <cols>
    <col min="1" max="1" width="41.84761904761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4761904761905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306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173</v>
      </c>
      <c r="B4" s="6" t="s">
        <v>107</v>
      </c>
      <c r="C4" s="6" t="s">
        <v>307</v>
      </c>
      <c r="D4" s="6" t="s">
        <v>308</v>
      </c>
      <c r="E4" s="7" t="s">
        <v>309</v>
      </c>
      <c r="F4"/>
      <c r="G4"/>
    </row>
    <row r="5" s="1" customFormat="1" ht="24.75" customHeight="1" spans="1:13">
      <c r="A5" s="5" t="s">
        <v>106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ht="28.5" customHeight="1" spans="1:13">
      <c r="A7" s="12" t="s">
        <v>305</v>
      </c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心雪</cp:lastModifiedBy>
  <dcterms:created xsi:type="dcterms:W3CDTF">2018-01-17T04:55:00Z</dcterms:created>
  <cp:lastPrinted>2018-02-27T09:20:00Z</cp:lastPrinted>
  <dcterms:modified xsi:type="dcterms:W3CDTF">2019-02-21T07:44:15Z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2052-11.1.0.8214</vt:lpwstr>
  </property>
</Properties>
</file>