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200" windowHeight="12090" tabRatio="619" activeTab="3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'3'!$A$1:$D$28</definedName>
    <definedName name="_xlnm.Print_Area" localSheetId="5">'4'!$A$1:$F$35</definedName>
    <definedName name="_xlnm.Print_Area" localSheetId="6">'5'!$A$1:$K$25</definedName>
    <definedName name="_xlnm.Print_Area" localSheetId="7">'6'!$A$1:$E$29</definedName>
    <definedName name="_xlnm.Print_Area" localSheetId="8">'7'!$A$1:$E$36</definedName>
    <definedName name="_xlnm.Print_Area" localSheetId="9">'8'!$A$1:$H$12</definedName>
    <definedName name="_xlnm.Print_Area" localSheetId="10">'9'!$A$1:$E$19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5725"/>
</workbook>
</file>

<file path=xl/calcChain.xml><?xml version="1.0" encoding="utf-8"?>
<calcChain xmlns="http://schemas.openxmlformats.org/spreadsheetml/2006/main">
  <c r="C6" i="37"/>
  <c r="D6"/>
  <c r="B7" i="29"/>
  <c r="C7" i="18"/>
  <c r="E19"/>
  <c r="D8"/>
  <c r="D22" i="17"/>
  <c r="D7" s="1"/>
  <c r="C8"/>
  <c r="E7"/>
  <c r="D15"/>
  <c r="C15"/>
  <c r="C22"/>
  <c r="B7" i="15"/>
  <c r="C7"/>
  <c r="D35" i="23"/>
  <c r="D6" i="25"/>
  <c r="C7"/>
  <c r="B7"/>
  <c r="C21"/>
  <c r="C6" s="1"/>
  <c r="B21"/>
  <c r="C14"/>
  <c r="C13" s="1"/>
  <c r="B14"/>
  <c r="B13" s="1"/>
  <c r="C8"/>
  <c r="B8"/>
  <c r="D36" i="13"/>
  <c r="A6" i="37"/>
  <c r="C7" i="17" l="1"/>
  <c r="B6" i="25"/>
</calcChain>
</file>

<file path=xl/sharedStrings.xml><?xml version="1.0" encoding="utf-8"?>
<sst xmlns="http://schemas.openxmlformats.org/spreadsheetml/2006/main" count="359" uniqueCount="268">
  <si>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</si>
  <si>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</si>
  <si>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</si>
  <si>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</si>
  <si>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</si>
  <si>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</si>
  <si>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</si>
  <si>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</si>
  <si>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</si>
  <si>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</si>
  <si>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</si>
  <si>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</si>
  <si>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</si>
  <si>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</si>
  <si>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</si>
  <si>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</si>
  <si>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</si>
  <si>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</si>
  <si>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</si>
  <si>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</si>
  <si>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</si>
  <si>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</si>
  <si>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</si>
  <si>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</si>
  <si>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</si>
  <si>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</si>
  <si>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</si>
  <si>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</si>
  <si>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</si>
  <si>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</si>
  <si>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</si>
  <si>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</si>
  <si>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</si>
  <si>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</si>
  <si>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</si>
  <si>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</si>
  <si>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</si>
  <si>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</si>
  <si>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</si>
  <si>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</si>
  <si>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</si>
  <si>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</si>
  <si>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</si>
  <si>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</si>
  <si>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</si>
  <si>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</si>
  <si>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</si>
  <si>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</si>
  <si>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</si>
  <si>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</si>
  <si>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</si>
  <si>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</si>
  <si>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</si>
  <si>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</si>
  <si>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</si>
  <si>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</si>
  <si>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</si>
  <si>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</si>
  <si>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</si>
  <si>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</si>
  <si>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</si>
  <si>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</si>
  <si>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</si>
  <si>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</si>
  <si>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</si>
  <si>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</si>
  <si>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</si>
  <si>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</si>
  <si>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</si>
  <si>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</si>
  <si>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</si>
  <si>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</si>
  <si>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</si>
  <si>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</si>
  <si>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</si>
  <si>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</si>
  <si>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</si>
  <si>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考试考务费</t>
  </si>
  <si>
    <t xml:space="preserve">        其他缴入国库的财政行政事业性收费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</si>
  <si>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</si>
  <si>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</si>
  <si>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</si>
  <si>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</si>
  <si>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</si>
  <si>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</si>
  <si>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</si>
  <si>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</si>
  <si>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</si>
  <si>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</si>
  <si>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</si>
  <si>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</si>
  <si>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</si>
  <si>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</si>
  <si>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</si>
  <si>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</si>
  <si>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</si>
  <si>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</si>
  <si>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</si>
  <si>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</si>
  <si>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</si>
  <si>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</si>
  <si>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</si>
  <si>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</si>
  <si>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</si>
  <si>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</si>
  <si>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</si>
  <si>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</si>
  <si>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</si>
  <si>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</si>
  <si>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</si>
  <si>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</si>
  <si>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</si>
  <si>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</si>
  <si>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</si>
  <si>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</si>
  <si>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</si>
  <si>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</si>
  <si>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</si>
  <si>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</si>
  <si>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</si>
  <si>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</si>
  <si>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</si>
  <si>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</si>
  <si>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</si>
  <si>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</si>
  <si>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</si>
  <si>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</si>
  <si>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</si>
  <si>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</si>
  <si>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</si>
  <si>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</si>
  <si>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</si>
  <si>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</si>
  <si>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</si>
  <si>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</si>
  <si>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</si>
  <si>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</si>
  <si>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</si>
  <si>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</si>
  <si>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</si>
  <si>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</si>
  <si>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</si>
  <si>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</si>
  <si>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</si>
  <si>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</si>
  <si>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</si>
  <si>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</si>
  <si>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</si>
  <si>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</si>
  <si>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</si>
  <si>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</si>
  <si>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</si>
  <si>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</si>
  <si>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2080506</t>
  </si>
  <si>
    <t xml:space="preserve">    机关事业单位职业年金缴费支出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</si>
  <si>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</si>
  <si>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</si>
  <si>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</si>
  <si>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</si>
  <si>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</si>
  <si>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</si>
  <si>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</si>
  <si>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</si>
  <si>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</si>
  <si>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</si>
  <si>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</si>
  <si>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</si>
  <si>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</si>
  <si>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</si>
  <si>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</si>
  <si>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</si>
  <si>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</si>
  <si>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</si>
  <si>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</si>
  <si>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</si>
  <si>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</si>
  <si>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</si>
  <si>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</si>
  <si>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</si>
  <si>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</si>
  <si>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</si>
  <si>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</si>
  <si>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</si>
  <si>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</si>
  <si>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</si>
  <si>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</si>
  <si>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</si>
  <si>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</si>
  <si>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</si>
  <si>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</si>
  <si>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</si>
  <si>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</si>
  <si>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</si>
  <si>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</si>
  <si>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</si>
  <si>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</si>
  <si>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</si>
  <si>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</si>
  <si>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</si>
  <si>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</si>
  <si>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</si>
  <si>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</si>
  <si>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</si>
  <si>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</si>
  <si>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</si>
  <si>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</si>
  <si>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</si>
  <si>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</si>
  <si>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</si>
  <si>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</si>
  <si>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</si>
  <si>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</si>
  <si>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</si>
  <si>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</si>
  <si>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</si>
  <si>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</si>
  <si>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</si>
  <si>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</si>
  <si>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</si>
  <si>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</si>
  <si>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</si>
  <si>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</si>
  <si>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</si>
  <si>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</si>
  <si>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</si>
  <si>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</si>
  <si>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</si>
  <si>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</si>
  <si>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</si>
  <si>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</si>
  <si>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</si>
  <si>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</si>
  <si>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编制日期：  2020 年  6 月 4  日</t>
    <phoneticPr fontId="25" type="noConversion"/>
  </si>
  <si>
    <t>部门领导：冯春林</t>
    <phoneticPr fontId="25" type="noConversion"/>
  </si>
  <si>
    <t>财务负责人：粱银</t>
    <phoneticPr fontId="25" type="noConversion"/>
  </si>
  <si>
    <t xml:space="preserve">    制表人：刘红霞</t>
    <phoneticPr fontId="25" type="noConversion"/>
  </si>
  <si>
    <t>单位代码：048001</t>
    <phoneticPr fontId="25" type="noConversion"/>
  </si>
  <si>
    <t>单位名称：白银市白银区环境卫生管理局</t>
    <phoneticPr fontId="25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</si>
  <si>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color indexed="8"/>
        <rFont val="宋体"/>
        <family val="3"/>
        <charset val="134"/>
      </rPr>
      <t>机关事业单位职业年金缴费支出</t>
    </r>
    <phoneticPr fontId="25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</si>
  <si>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color indexed="8"/>
        <rFont val="宋体"/>
        <family val="3"/>
        <charset val="134"/>
      </rPr>
      <t xml:space="preserve"> 其他行政事业单位医疗支出</t>
    </r>
    <phoneticPr fontId="25" type="noConversion"/>
  </si>
  <si>
    <t xml:space="preserve">  污染防治</t>
    <phoneticPr fontId="25" type="noConversion"/>
  </si>
  <si>
    <t xml:space="preserve">    大气</t>
    <phoneticPr fontId="25" type="noConversion"/>
  </si>
  <si>
    <t>城乡社区支出</t>
  </si>
  <si>
    <t xml:space="preserve">  城乡社区环境卫生</t>
    <phoneticPr fontId="25" type="noConversion"/>
  </si>
  <si>
    <t xml:space="preserve">  城乡社区管理事务</t>
    <phoneticPr fontId="25" type="noConversion"/>
  </si>
  <si>
    <t xml:space="preserve">    其他城乡社区管理事务支出</t>
    <phoneticPr fontId="25" type="noConversion"/>
  </si>
  <si>
    <t xml:space="preserve">    城乡社区环境卫生</t>
    <phoneticPr fontId="25" type="noConversion"/>
  </si>
  <si>
    <t>（十）卫生健康支出</t>
    <phoneticPr fontId="25" type="noConversion"/>
  </si>
  <si>
    <t>节能环保支出</t>
    <phoneticPr fontId="25" type="noConversion"/>
  </si>
  <si>
    <t>白银市白银区环境卫生管理局</t>
    <phoneticPr fontId="25" type="noConversion"/>
  </si>
  <si>
    <r>
      <t xml:space="preserve">    21011</t>
    </r>
    <r>
      <rPr>
        <sz val="9"/>
        <color indexed="8"/>
        <rFont val="宋体"/>
        <family val="3"/>
        <charset val="134"/>
      </rPr>
      <t>99</t>
    </r>
    <phoneticPr fontId="25" type="noConversion"/>
  </si>
  <si>
    <r>
      <t xml:space="preserve">  </t>
    </r>
    <r>
      <rPr>
        <sz val="9"/>
        <color indexed="8"/>
        <rFont val="宋体"/>
        <family val="3"/>
        <charset val="134"/>
      </rPr>
      <t xml:space="preserve">  </t>
    </r>
    <r>
      <rPr>
        <sz val="9"/>
        <color indexed="8"/>
        <rFont val="宋体"/>
        <family val="3"/>
        <charset val="134"/>
      </rPr>
      <t>其他行政事业单位医疗支出</t>
    </r>
    <phoneticPr fontId="25" type="noConversion"/>
  </si>
  <si>
    <t>节能环保支出</t>
    <phoneticPr fontId="27" type="noConversion"/>
  </si>
  <si>
    <t xml:space="preserve">    污染防治</t>
    <phoneticPr fontId="27" type="noConversion"/>
  </si>
  <si>
    <t>城乡社区支出</t>
    <phoneticPr fontId="27" type="noConversion"/>
  </si>
  <si>
    <t xml:space="preserve">    城乡社区公共设施</t>
    <phoneticPr fontId="25" type="noConversion"/>
  </si>
  <si>
    <t>其他城乡社区公共设施支出</t>
    <phoneticPr fontId="27" type="noConversion"/>
  </si>
  <si>
    <t xml:space="preserve">    城乡社区环境卫生</t>
    <phoneticPr fontId="27" type="noConversion"/>
  </si>
  <si>
    <t>　　　　城乡社区环境卫生</t>
    <phoneticPr fontId="27" type="noConversion"/>
  </si>
  <si>
    <t xml:space="preserve">  行政事业单位离退休</t>
    <phoneticPr fontId="25" type="noConversion"/>
  </si>
  <si>
    <t xml:space="preserve">  30202</t>
  </si>
  <si>
    <r>
      <t xml:space="preserve"> </t>
    </r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>印刷费</t>
    </r>
    <phoneticPr fontId="25" type="noConversion"/>
  </si>
  <si>
    <t xml:space="preserve">  30203</t>
  </si>
  <si>
    <t xml:space="preserve">  咨询费</t>
    <phoneticPr fontId="25" type="noConversion"/>
  </si>
  <si>
    <t xml:space="preserve">  30204</t>
  </si>
  <si>
    <t xml:space="preserve">  手续费</t>
    <phoneticPr fontId="25" type="noConversion"/>
  </si>
  <si>
    <t xml:space="preserve">  30227</t>
  </si>
  <si>
    <r>
      <t xml:space="preserve"> </t>
    </r>
    <r>
      <rPr>
        <sz val="9"/>
        <color indexed="8"/>
        <rFont val="宋体"/>
        <family val="3"/>
        <charset val="134"/>
      </rPr>
      <t xml:space="preserve"> 委托业务费</t>
    </r>
    <phoneticPr fontId="25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</si>
</sst>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28">
    <font>
      <sz val="10"/>
      <name val="Arial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9"/>
      <color rgb="FF80008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6" fillId="0" borderId="0" xfId="0" applyFont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Border="1" applyAlignment="1" applyProtection="1">
      <alignment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12" fillId="0" borderId="0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3" fontId="13" fillId="0" borderId="7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vertical="center"/>
    </xf>
    <xf numFmtId="178" fontId="13" fillId="0" borderId="7" xfId="0" applyNumberFormat="1" applyFont="1" applyFill="1" applyBorder="1" applyAlignment="1" applyProtection="1">
      <alignment horizontal="right" vertical="center" wrapText="1"/>
    </xf>
    <xf numFmtId="178" fontId="13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178" fontId="12" fillId="0" borderId="8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/>
    <xf numFmtId="0" fontId="14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2" xfId="0" applyNumberFormat="1" applyFont="1" applyFill="1" applyBorder="1" applyAlignment="1" applyProtection="1">
      <alignment horizontal="right" vertical="center" wrapText="1"/>
    </xf>
    <xf numFmtId="178" fontId="13" fillId="0" borderId="3" xfId="0" applyNumberFormat="1" applyFont="1" applyFill="1" applyBorder="1" applyAlignment="1" applyProtection="1">
      <alignment horizontal="right" vertical="center" wrapText="1"/>
    </xf>
    <xf numFmtId="49" fontId="12" fillId="0" borderId="1" xfId="0" applyNumberFormat="1" applyFont="1" applyFill="1" applyBorder="1" applyAlignment="1" applyProtection="1">
      <alignment vertical="center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178" fontId="12" fillId="0" borderId="3" xfId="0" applyNumberFormat="1" applyFont="1" applyFill="1" applyBorder="1" applyAlignment="1" applyProtection="1">
      <alignment horizontal="right" vertical="center" wrapText="1"/>
    </xf>
    <xf numFmtId="49" fontId="12" fillId="0" borderId="1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78" fontId="12" fillId="0" borderId="1" xfId="0" applyNumberFormat="1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179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right" wrapText="1"/>
    </xf>
    <xf numFmtId="0" fontId="12" fillId="0" borderId="1" xfId="0" applyFont="1" applyFill="1" applyBorder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horizontal="right" vertical="center" wrapText="1"/>
    </xf>
    <xf numFmtId="180" fontId="12" fillId="0" borderId="0" xfId="0" applyNumberFormat="1" applyFont="1" applyFill="1" applyBorder="1" applyAlignment="1" applyProtection="1">
      <alignment horizontal="right" vertical="center" wrapText="1"/>
    </xf>
    <xf numFmtId="4" fontId="12" fillId="0" borderId="8" xfId="0" applyNumberFormat="1" applyFont="1" applyFill="1" applyBorder="1" applyAlignment="1" applyProtection="1">
      <alignment horizontal="right" vertical="center" wrapText="1"/>
    </xf>
    <xf numFmtId="0" fontId="12" fillId="0" borderId="11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181" fontId="12" fillId="0" borderId="3" xfId="16" applyNumberFormat="1" applyFont="1" applyBorder="1" applyAlignment="1" applyProtection="1">
      <alignment horizontal="center" vertical="center"/>
    </xf>
    <xf numFmtId="0" fontId="12" fillId="0" borderId="8" xfId="0" applyNumberFormat="1" applyFont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8" fontId="13" fillId="0" borderId="3" xfId="0" applyNumberFormat="1" applyFont="1" applyFill="1" applyBorder="1" applyAlignment="1" applyProtection="1">
      <alignment horizontal="right" vertical="center"/>
    </xf>
    <xf numFmtId="178" fontId="13" fillId="0" borderId="8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8" fontId="12" fillId="0" borderId="3" xfId="0" applyNumberFormat="1" applyFont="1" applyFill="1" applyBorder="1" applyAlignment="1" applyProtection="1">
      <alignment horizontal="right" vertical="center"/>
    </xf>
    <xf numFmtId="178" fontId="12" fillId="0" borderId="8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/>
    </xf>
    <xf numFmtId="0" fontId="12" fillId="0" borderId="21" xfId="0" applyFont="1" applyBorder="1" applyAlignment="1" applyProtection="1"/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49" fontId="12" fillId="0" borderId="24" xfId="0" applyNumberFormat="1" applyFont="1" applyFill="1" applyBorder="1" applyAlignment="1" applyProtection="1">
      <alignment vertical="center"/>
    </xf>
    <xf numFmtId="178" fontId="12" fillId="0" borderId="23" xfId="0" applyNumberFormat="1" applyFont="1" applyFill="1" applyBorder="1" applyAlignment="1" applyProtection="1">
      <alignment horizontal="right" vertical="center"/>
    </xf>
    <xf numFmtId="0" fontId="2" fillId="0" borderId="0" xfId="9" applyFont="1" applyFill="1"/>
    <xf numFmtId="0" fontId="1" fillId="0" borderId="0" xfId="9" applyFont="1" applyBorder="1" applyAlignment="1" applyProtection="1"/>
    <xf numFmtId="0" fontId="2" fillId="0" borderId="0" xfId="9" applyFont="1"/>
    <xf numFmtId="0" fontId="10" fillId="0" borderId="0" xfId="9" applyFont="1" applyBorder="1" applyAlignment="1" applyProtection="1">
      <alignment vertical="center" wrapText="1"/>
    </xf>
    <xf numFmtId="0" fontId="12" fillId="0" borderId="21" xfId="9" applyFont="1" applyBorder="1" applyAlignment="1" applyProtection="1">
      <alignment vertical="center"/>
    </xf>
    <xf numFmtId="0" fontId="12" fillId="0" borderId="21" xfId="9" applyFont="1" applyBorder="1" applyAlignment="1" applyProtection="1"/>
    <xf numFmtId="0" fontId="12" fillId="0" borderId="0" xfId="9" applyFont="1" applyBorder="1" applyAlignment="1" applyProtection="1"/>
    <xf numFmtId="0" fontId="12" fillId="0" borderId="0" xfId="9" applyFont="1" applyBorder="1" applyAlignment="1" applyProtection="1">
      <alignment horizontal="right" vertical="center"/>
    </xf>
    <xf numFmtId="0" fontId="12" fillId="0" borderId="22" xfId="9" applyFont="1" applyBorder="1" applyAlignment="1" applyProtection="1">
      <alignment horizontal="center" vertical="center"/>
    </xf>
    <xf numFmtId="0" fontId="12" fillId="0" borderId="25" xfId="9" applyFont="1" applyBorder="1" applyAlignment="1" applyProtection="1">
      <alignment horizontal="center" vertical="center"/>
    </xf>
    <xf numFmtId="0" fontId="12" fillId="0" borderId="23" xfId="9" applyFont="1" applyBorder="1" applyAlignment="1" applyProtection="1">
      <alignment horizontal="center" vertical="center"/>
    </xf>
    <xf numFmtId="0" fontId="12" fillId="0" borderId="24" xfId="9" applyFont="1" applyFill="1" applyBorder="1" applyAlignment="1" applyProtection="1">
      <alignment vertical="center"/>
    </xf>
    <xf numFmtId="178" fontId="12" fillId="0" borderId="25" xfId="9" applyNumberFormat="1" applyFont="1" applyFill="1" applyBorder="1" applyAlignment="1" applyProtection="1">
      <alignment horizontal="right" vertical="center"/>
    </xf>
    <xf numFmtId="178" fontId="12" fillId="0" borderId="25" xfId="9" applyNumberFormat="1" applyFont="1" applyFill="1" applyBorder="1" applyAlignment="1" applyProtection="1">
      <alignment vertical="center"/>
    </xf>
    <xf numFmtId="178" fontId="12" fillId="0" borderId="24" xfId="9" applyNumberFormat="1" applyFont="1" applyFill="1" applyBorder="1" applyAlignment="1" applyProtection="1">
      <alignment horizontal="right" vertical="center" wrapText="1"/>
    </xf>
    <xf numFmtId="178" fontId="12" fillId="0" borderId="25" xfId="9" applyNumberFormat="1" applyFont="1" applyFill="1" applyBorder="1" applyAlignment="1" applyProtection="1">
      <alignment horizontal="right" vertical="center" wrapText="1"/>
    </xf>
    <xf numFmtId="0" fontId="12" fillId="0" borderId="22" xfId="9" applyFont="1" applyFill="1" applyBorder="1" applyAlignment="1" applyProtection="1">
      <alignment vertical="center"/>
    </xf>
    <xf numFmtId="178" fontId="12" fillId="0" borderId="23" xfId="9" applyNumberFormat="1" applyFont="1" applyFill="1" applyBorder="1" applyAlignment="1" applyProtection="1">
      <alignment horizontal="right" vertical="center" wrapText="1"/>
    </xf>
    <xf numFmtId="178" fontId="12" fillId="0" borderId="23" xfId="9" applyNumberFormat="1" applyFont="1" applyFill="1" applyBorder="1" applyAlignment="1" applyProtection="1">
      <alignment vertical="center" wrapText="1"/>
    </xf>
    <xf numFmtId="178" fontId="12" fillId="0" borderId="24" xfId="9" applyNumberFormat="1" applyFont="1" applyFill="1" applyBorder="1" applyAlignment="1" applyProtection="1">
      <alignment vertical="center" wrapText="1"/>
    </xf>
    <xf numFmtId="4" fontId="12" fillId="0" borderId="24" xfId="9" applyNumberFormat="1" applyFont="1" applyFill="1" applyBorder="1" applyAlignment="1" applyProtection="1">
      <alignment vertical="center" wrapText="1"/>
    </xf>
    <xf numFmtId="4" fontId="12" fillId="0" borderId="24" xfId="9" applyNumberFormat="1" applyFont="1" applyFill="1" applyBorder="1" applyAlignment="1" applyProtection="1">
      <alignment wrapText="1"/>
    </xf>
    <xf numFmtId="0" fontId="12" fillId="0" borderId="24" xfId="9" applyFont="1" applyBorder="1" applyAlignment="1" applyProtection="1">
      <alignment vertical="center"/>
    </xf>
    <xf numFmtId="178" fontId="12" fillId="0" borderId="25" xfId="9" applyNumberFormat="1" applyFont="1" applyBorder="1" applyAlignment="1" applyProtection="1">
      <alignment vertical="center"/>
    </xf>
    <xf numFmtId="178" fontId="12" fillId="0" borderId="24" xfId="9" applyNumberFormat="1" applyFont="1" applyBorder="1" applyAlignment="1" applyProtection="1"/>
    <xf numFmtId="0" fontId="12" fillId="0" borderId="24" xfId="9" applyFont="1" applyFill="1" applyBorder="1" applyAlignment="1" applyProtection="1">
      <alignment horizontal="center" vertical="center"/>
    </xf>
    <xf numFmtId="178" fontId="12" fillId="0" borderId="25" xfId="9" applyNumberFormat="1" applyFont="1" applyFill="1" applyBorder="1" applyAlignment="1" applyProtection="1">
      <alignment horizontal="center" vertical="center"/>
    </xf>
    <xf numFmtId="0" fontId="12" fillId="0" borderId="24" xfId="9" applyFont="1" applyBorder="1" applyAlignment="1" applyProtection="1">
      <alignment horizontal="center" vertical="center"/>
    </xf>
    <xf numFmtId="178" fontId="12" fillId="0" borderId="25" xfId="9" applyNumberFormat="1" applyFont="1" applyBorder="1" applyAlignment="1" applyProtection="1">
      <alignment horizontal="center" vertical="center"/>
    </xf>
    <xf numFmtId="4" fontId="12" fillId="0" borderId="25" xfId="9" applyNumberFormat="1" applyFont="1" applyFill="1" applyBorder="1" applyAlignment="1" applyProtection="1">
      <alignment horizontal="right" vertical="center" wrapText="1"/>
    </xf>
    <xf numFmtId="178" fontId="12" fillId="0" borderId="24" xfId="9" applyNumberFormat="1" applyFont="1" applyFill="1" applyBorder="1" applyAlignment="1" applyProtection="1"/>
    <xf numFmtId="178" fontId="12" fillId="0" borderId="25" xfId="9" applyNumberFormat="1" applyFont="1" applyBorder="1" applyAlignment="1" applyProtection="1">
      <alignment horizontal="right" vertical="center" wrapText="1"/>
    </xf>
    <xf numFmtId="178" fontId="12" fillId="0" borderId="25" xfId="9" applyNumberFormat="1" applyFont="1" applyBorder="1" applyAlignment="1" applyProtection="1"/>
    <xf numFmtId="0" fontId="12" fillId="0" borderId="24" xfId="9" applyFont="1" applyBorder="1" applyAlignment="1" applyProtection="1"/>
    <xf numFmtId="178" fontId="12" fillId="0" borderId="26" xfId="9" applyNumberFormat="1" applyFont="1" applyFill="1" applyBorder="1" applyAlignment="1" applyProtection="1">
      <alignment horizontal="right" vertical="center" wrapText="1"/>
    </xf>
    <xf numFmtId="178" fontId="12" fillId="0" borderId="24" xfId="9" applyNumberFormat="1" applyFont="1" applyFill="1" applyBorder="1" applyAlignment="1" applyProtection="1">
      <alignment horizontal="center" vertical="center"/>
    </xf>
    <xf numFmtId="178" fontId="12" fillId="0" borderId="23" xfId="9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1" xfId="1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/>
    </xf>
    <xf numFmtId="0" fontId="20" fillId="0" borderId="1" xfId="1" applyFont="1" applyBorder="1" applyAlignment="1" applyProtection="1">
      <alignment vertical="center"/>
    </xf>
    <xf numFmtId="0" fontId="20" fillId="0" borderId="17" xfId="1" applyFont="1" applyBorder="1" applyAlignment="1" applyProtection="1">
      <alignment vertical="center" wrapText="1"/>
    </xf>
    <xf numFmtId="0" fontId="19" fillId="0" borderId="19" xfId="0" applyFont="1" applyBorder="1" applyAlignment="1" applyProtection="1">
      <alignment vertical="center"/>
    </xf>
    <xf numFmtId="0" fontId="19" fillId="0" borderId="19" xfId="0" applyFont="1" applyBorder="1" applyAlignment="1" applyProtection="1"/>
    <xf numFmtId="0" fontId="20" fillId="0" borderId="27" xfId="1" applyFont="1" applyBorder="1" applyAlignment="1" applyProtection="1">
      <alignment vertical="center"/>
    </xf>
    <xf numFmtId="0" fontId="19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9" applyFont="1" applyBorder="1" applyAlignment="1" applyProtection="1">
      <alignment horizontal="center" vertical="center"/>
    </xf>
    <xf numFmtId="0" fontId="12" fillId="0" borderId="22" xfId="9" applyFont="1" applyBorder="1" applyAlignment="1" applyProtection="1">
      <alignment horizontal="center" vertical="center"/>
    </xf>
    <xf numFmtId="0" fontId="12" fillId="0" borderId="25" xfId="9" applyFont="1" applyBorder="1" applyAlignment="1" applyProtection="1">
      <alignment horizontal="center" vertical="center"/>
    </xf>
    <xf numFmtId="0" fontId="12" fillId="0" borderId="23" xfId="9" applyFont="1" applyBorder="1" applyAlignment="1" applyProtection="1">
      <alignment horizontal="center" vertical="center"/>
    </xf>
    <xf numFmtId="0" fontId="11" fillId="0" borderId="0" xfId="13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</xf>
    <xf numFmtId="178" fontId="13" fillId="0" borderId="11" xfId="0" applyNumberFormat="1" applyFont="1" applyFill="1" applyBorder="1" applyAlignment="1" applyProtection="1">
      <alignment horizontal="right" vertical="center"/>
    </xf>
    <xf numFmtId="178" fontId="12" fillId="0" borderId="12" xfId="0" applyNumberFormat="1" applyFont="1" applyFill="1" applyBorder="1" applyAlignment="1" applyProtection="1">
      <alignment horizontal="right" vertical="center"/>
    </xf>
    <xf numFmtId="178" fontId="13" fillId="0" borderId="1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178" fontId="12" fillId="0" borderId="29" xfId="0" applyNumberFormat="1" applyFont="1" applyFill="1" applyBorder="1" applyAlignment="1" applyProtection="1">
      <alignment horizontal="right" vertical="center"/>
    </xf>
    <xf numFmtId="178" fontId="12" fillId="0" borderId="29" xfId="9" applyNumberFormat="1" applyFont="1" applyFill="1" applyBorder="1" applyAlignment="1" applyProtection="1">
      <alignment vertical="center" wrapText="1"/>
    </xf>
    <xf numFmtId="178" fontId="13" fillId="0" borderId="29" xfId="0" applyNumberFormat="1" applyFont="1" applyFill="1" applyBorder="1" applyAlignment="1" applyProtection="1">
      <alignment horizontal="right" vertical="center"/>
    </xf>
    <xf numFmtId="0" fontId="4" fillId="0" borderId="30" xfId="0" applyNumberFormat="1" applyFont="1" applyFill="1" applyBorder="1" applyAlignment="1" applyProtection="1">
      <alignment horizontal="left" vertical="center"/>
    </xf>
    <xf numFmtId="178" fontId="12" fillId="0" borderId="31" xfId="9" applyNumberFormat="1" applyFont="1" applyFill="1" applyBorder="1" applyAlignment="1" applyProtection="1">
      <alignment vertical="center" wrapText="1"/>
    </xf>
    <xf numFmtId="0" fontId="13" fillId="0" borderId="17" xfId="0" applyNumberFormat="1" applyFont="1" applyFill="1" applyBorder="1" applyAlignment="1" applyProtection="1">
      <alignment horizontal="left" vertical="center"/>
    </xf>
    <xf numFmtId="178" fontId="13" fillId="0" borderId="19" xfId="0" applyNumberFormat="1" applyFont="1" applyFill="1" applyBorder="1" applyAlignment="1" applyProtection="1">
      <alignment horizontal="right" vertical="center"/>
    </xf>
    <xf numFmtId="0" fontId="4" fillId="0" borderId="29" xfId="0" applyNumberFormat="1" applyFont="1" applyFill="1" applyBorder="1" applyAlignment="1" applyProtection="1">
      <alignment horizontal="left" vertical="center"/>
    </xf>
    <xf numFmtId="0" fontId="13" fillId="0" borderId="29" xfId="0" applyNumberFormat="1" applyFont="1" applyFill="1" applyBorder="1" applyAlignment="1" applyProtection="1">
      <alignment horizontal="left" vertical="center"/>
    </xf>
    <xf numFmtId="178" fontId="13" fillId="0" borderId="29" xfId="9" applyNumberFormat="1" applyFont="1" applyFill="1" applyBorder="1" applyAlignment="1" applyProtection="1">
      <alignment vertical="center" wrapText="1"/>
    </xf>
    <xf numFmtId="178" fontId="4" fillId="0" borderId="17" xfId="0" applyNumberFormat="1" applyFont="1" applyFill="1" applyBorder="1" applyAlignment="1" applyProtection="1">
      <alignment horizontal="right" vertical="center"/>
    </xf>
    <xf numFmtId="178" fontId="4" fillId="0" borderId="18" xfId="0" applyNumberFormat="1" applyFont="1" applyFill="1" applyBorder="1" applyAlignment="1" applyProtection="1">
      <alignment horizontal="right" vertical="center"/>
    </xf>
    <xf numFmtId="178" fontId="13" fillId="0" borderId="24" xfId="9" applyNumberFormat="1" applyFont="1" applyFill="1" applyBorder="1" applyAlignment="1" applyProtection="1">
      <alignment vertical="center" wrapText="1"/>
    </xf>
    <xf numFmtId="178" fontId="13" fillId="0" borderId="26" xfId="9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left" vertical="center"/>
    </xf>
    <xf numFmtId="0" fontId="26" fillId="0" borderId="29" xfId="0" applyFont="1" applyBorder="1" applyAlignment="1" applyProtection="1">
      <alignment vertical="center"/>
    </xf>
    <xf numFmtId="0" fontId="13" fillId="0" borderId="3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26" fillId="0" borderId="32" xfId="0" applyFont="1" applyBorder="1" applyAlignment="1" applyProtection="1">
      <alignment horizontal="left" vertical="center"/>
    </xf>
    <xf numFmtId="0" fontId="26" fillId="0" borderId="32" xfId="0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4" fontId="12" fillId="0" borderId="2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vertical="center"/>
    </xf>
    <xf numFmtId="4" fontId="13" fillId="0" borderId="33" xfId="0" applyNumberFormat="1" applyFont="1" applyFill="1" applyBorder="1" applyAlignment="1" applyProtection="1">
      <alignment vertical="center"/>
    </xf>
    <xf numFmtId="4" fontId="4" fillId="0" borderId="34" xfId="0" applyNumberFormat="1" applyFont="1" applyFill="1" applyBorder="1" applyAlignment="1" applyProtection="1">
      <alignment vertical="center"/>
    </xf>
    <xf numFmtId="4" fontId="13" fillId="0" borderId="35" xfId="0" applyNumberFormat="1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vertical="center"/>
    </xf>
    <xf numFmtId="4" fontId="4" fillId="0" borderId="3" xfId="0" applyNumberFormat="1" applyFont="1" applyFill="1" applyBorder="1" applyAlignment="1" applyProtection="1">
      <alignment vertical="center"/>
    </xf>
    <xf numFmtId="4" fontId="4" fillId="0" borderId="35" xfId="0" applyNumberFormat="1" applyFont="1" applyFill="1" applyBorder="1" applyAlignment="1" applyProtection="1">
      <alignment vertical="center"/>
    </xf>
    <xf numFmtId="0" fontId="27" fillId="0" borderId="29" xfId="0" applyFont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23">
    <cellStyle name="常规" xfId="0" builtinId="0"/>
    <cellStyle name="常规 2" xfId="9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8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A4" sqref="A4"/>
    </sheetView>
  </sheetViews>
  <sheetFormatPr defaultColWidth="9.140625" defaultRowHeight="12.75" customHeight="1"/>
  <cols>
    <col min="1" max="9" width="17.140625" style="1" customWidth="1"/>
    <col min="10" max="10" width="9" style="1" customWidth="1"/>
    <col min="11" max="16384" width="9.140625" style="3"/>
  </cols>
  <sheetData>
    <row r="2" spans="1:10" ht="14.25" customHeight="1">
      <c r="A2" s="143"/>
      <c r="B2"/>
      <c r="C2"/>
      <c r="D2"/>
      <c r="E2"/>
      <c r="F2"/>
      <c r="G2"/>
      <c r="H2"/>
      <c r="I2"/>
      <c r="J2"/>
    </row>
    <row r="3" spans="1:10" ht="18.75" customHeight="1">
      <c r="A3" s="144" t="s">
        <v>236</v>
      </c>
      <c r="B3" s="144"/>
      <c r="C3" s="144"/>
      <c r="D3" s="144"/>
      <c r="E3" s="144"/>
      <c r="F3" s="144"/>
      <c r="G3" s="144"/>
      <c r="H3" s="144"/>
      <c r="I3" s="144"/>
      <c r="J3"/>
    </row>
    <row r="4" spans="1:10" ht="16.5" customHeight="1">
      <c r="A4" s="144" t="s">
        <v>237</v>
      </c>
      <c r="B4" s="144"/>
      <c r="C4" s="144"/>
      <c r="D4" s="144"/>
      <c r="E4" s="144"/>
      <c r="F4" s="144"/>
      <c r="G4" s="144"/>
      <c r="H4" s="144"/>
      <c r="I4" s="144"/>
      <c r="J4"/>
    </row>
    <row r="5" spans="1:10" ht="14.25" customHeight="1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spans="1:10" ht="14.25" customHeight="1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spans="1:10" ht="14.25" customHeight="1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spans="1:10" ht="14.25" customHeight="1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spans="1:10" ht="33" customHeight="1">
      <c r="A9" s="145" t="s">
        <v>0</v>
      </c>
      <c r="B9" s="145"/>
      <c r="C9" s="145"/>
      <c r="D9" s="145"/>
      <c r="E9" s="145"/>
      <c r="F9" s="145"/>
      <c r="G9" s="145"/>
      <c r="H9" s="145"/>
      <c r="I9" s="145"/>
      <c r="J9"/>
    </row>
    <row r="10" spans="1:10" ht="14.25" customHeight="1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spans="1:10" ht="14.25" customHeight="1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spans="1:10" ht="14.2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spans="1:10" ht="14.25" customHeight="1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spans="1:10" ht="14.25" customHeight="1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spans="1:10" ht="14.25" customHeight="1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spans="1:10" ht="14.2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spans="1:10" ht="14.2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spans="1:10" ht="14.25" customHeight="1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spans="1:10" ht="14.25" customHeight="1">
      <c r="A19" s="146" t="s">
        <v>232</v>
      </c>
      <c r="B19" s="147"/>
      <c r="C19" s="147"/>
      <c r="D19" s="147"/>
      <c r="E19" s="147"/>
      <c r="F19" s="147"/>
      <c r="G19" s="147"/>
      <c r="H19" s="147"/>
      <c r="I19" s="147"/>
      <c r="J19"/>
    </row>
    <row r="20" spans="1:10" ht="14.2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spans="1:10" ht="14.25" customHeight="1">
      <c r="A21" s="144"/>
      <c r="B21" s="144"/>
      <c r="C21" s="144"/>
      <c r="D21" s="144"/>
      <c r="E21" s="144"/>
      <c r="F21" s="144"/>
      <c r="G21" s="144"/>
      <c r="H21"/>
      <c r="I21" s="144"/>
      <c r="J21"/>
    </row>
    <row r="22" spans="1:10" ht="14.25" customHeight="1">
      <c r="A22" s="144"/>
      <c r="B22" s="144" t="s">
        <v>233</v>
      </c>
      <c r="C22"/>
      <c r="D22"/>
      <c r="E22" s="144" t="s">
        <v>234</v>
      </c>
      <c r="F22"/>
      <c r="G22" s="144" t="s">
        <v>235</v>
      </c>
      <c r="H22"/>
      <c r="I22" s="144"/>
      <c r="J22"/>
    </row>
    <row r="23" spans="1:10" ht="15.75" customHeight="1">
      <c r="A23"/>
      <c r="B23" s="144" t="s">
        <v>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honeticPr fontId="25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A2"/>
      <c r="B2" s="148" t="s">
        <v>2</v>
      </c>
      <c r="C2" s="148"/>
      <c r="D2"/>
    </row>
    <row r="3" spans="1:4" ht="24.75" customHeight="1">
      <c r="A3"/>
      <c r="B3" s="132"/>
      <c r="C3"/>
      <c r="D3"/>
    </row>
    <row r="4" spans="1:4" ht="24.75" customHeight="1">
      <c r="A4"/>
      <c r="B4" s="133" t="s">
        <v>3</v>
      </c>
      <c r="C4" s="134" t="s">
        <v>4</v>
      </c>
      <c r="D4"/>
    </row>
    <row r="5" spans="1:4" ht="24.75" customHeight="1">
      <c r="A5"/>
      <c r="B5" s="135" t="s">
        <v>5</v>
      </c>
      <c r="C5" s="136"/>
      <c r="D5"/>
    </row>
    <row r="6" spans="1:4" ht="24.75" customHeight="1">
      <c r="A6"/>
      <c r="B6" s="135" t="s">
        <v>6</v>
      </c>
      <c r="C6" s="136" t="s">
        <v>7</v>
      </c>
      <c r="D6"/>
    </row>
    <row r="7" spans="1:4" ht="24.75" customHeight="1">
      <c r="A7"/>
      <c r="B7" s="135" t="s">
        <v>8</v>
      </c>
      <c r="C7" s="136" t="s">
        <v>9</v>
      </c>
      <c r="D7"/>
    </row>
    <row r="8" spans="1:4" ht="24.75" customHeight="1">
      <c r="A8"/>
      <c r="B8" s="135" t="s">
        <v>10</v>
      </c>
      <c r="C8" s="136"/>
      <c r="D8"/>
    </row>
    <row r="9" spans="1:4" ht="24.75" customHeight="1">
      <c r="A9"/>
      <c r="B9" s="135" t="s">
        <v>11</v>
      </c>
      <c r="C9" s="136" t="s">
        <v>12</v>
      </c>
      <c r="D9"/>
    </row>
    <row r="10" spans="1:4" ht="24.75" customHeight="1">
      <c r="A10"/>
      <c r="B10" s="135" t="s">
        <v>13</v>
      </c>
      <c r="C10" s="136" t="s">
        <v>14</v>
      </c>
      <c r="D10"/>
    </row>
    <row r="11" spans="1:4" ht="24.75" customHeight="1">
      <c r="A11"/>
      <c r="B11" s="137" t="s">
        <v>15</v>
      </c>
      <c r="C11" s="136" t="s">
        <v>16</v>
      </c>
      <c r="D11"/>
    </row>
    <row r="12" spans="1:4" ht="24.75" customHeight="1">
      <c r="A12"/>
      <c r="B12" s="138" t="s">
        <v>17</v>
      </c>
      <c r="C12" s="139" t="s">
        <v>18</v>
      </c>
      <c r="D12"/>
    </row>
    <row r="13" spans="1:4" ht="24.75" customHeight="1">
      <c r="A13"/>
      <c r="B13" s="138" t="s">
        <v>19</v>
      </c>
      <c r="C13" s="140"/>
      <c r="D13"/>
    </row>
    <row r="14" spans="1:4" ht="24.75" customHeight="1">
      <c r="A14"/>
      <c r="B14" s="138" t="s">
        <v>20</v>
      </c>
      <c r="C14" s="140"/>
      <c r="D14"/>
    </row>
    <row r="15" spans="1:4" ht="24.75" customHeight="1">
      <c r="A15"/>
      <c r="B15" s="141" t="s">
        <v>21</v>
      </c>
      <c r="C15" s="142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25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3" workbookViewId="0">
      <selection activeCell="F40" sqref="F40"/>
    </sheetView>
  </sheetViews>
  <sheetFormatPr defaultColWidth="9.140625" defaultRowHeight="12.75" customHeight="1"/>
  <cols>
    <col min="1" max="1" width="29.7109375" style="96" customWidth="1"/>
    <col min="2" max="2" width="17.5703125" style="96" customWidth="1"/>
    <col min="3" max="3" width="28.5703125" style="96" customWidth="1"/>
    <col min="4" max="4" width="15.5703125" style="96" customWidth="1"/>
    <col min="5" max="16384" width="9.140625" style="97"/>
  </cols>
  <sheetData>
    <row r="1" spans="1:4" ht="24.75" customHeight="1">
      <c r="A1" s="98" t="s">
        <v>22</v>
      </c>
    </row>
    <row r="2" spans="1:4" ht="24.75" customHeight="1">
      <c r="A2" s="149" t="s">
        <v>23</v>
      </c>
      <c r="B2" s="149"/>
      <c r="C2" s="149"/>
      <c r="D2" s="149"/>
    </row>
    <row r="3" spans="1:4" ht="24.75" customHeight="1">
      <c r="A3" s="99"/>
      <c r="B3" s="100"/>
      <c r="C3" s="101"/>
      <c r="D3" s="102" t="s">
        <v>24</v>
      </c>
    </row>
    <row r="4" spans="1:4" ht="24.75" customHeight="1">
      <c r="A4" s="150" t="s">
        <v>25</v>
      </c>
      <c r="B4" s="151"/>
      <c r="C4" s="151" t="s">
        <v>26</v>
      </c>
      <c r="D4" s="152"/>
    </row>
    <row r="5" spans="1:4" ht="24.75" customHeight="1">
      <c r="A5" s="103" t="s">
        <v>27</v>
      </c>
      <c r="B5" s="104" t="s">
        <v>28</v>
      </c>
      <c r="C5" s="104" t="s">
        <v>27</v>
      </c>
      <c r="D5" s="105" t="s">
        <v>28</v>
      </c>
    </row>
    <row r="6" spans="1:4" s="95" customFormat="1" ht="24.75" customHeight="1">
      <c r="A6" s="106" t="s">
        <v>29</v>
      </c>
      <c r="B6" s="107">
        <v>2379.71</v>
      </c>
      <c r="C6" s="108" t="s">
        <v>30</v>
      </c>
      <c r="D6" s="109"/>
    </row>
    <row r="7" spans="1:4" s="95" customFormat="1" ht="24.75" customHeight="1">
      <c r="A7" s="106" t="s">
        <v>31</v>
      </c>
      <c r="B7" s="110"/>
      <c r="C7" s="108" t="s">
        <v>32</v>
      </c>
      <c r="D7" s="109"/>
    </row>
    <row r="8" spans="1:4" s="95" customFormat="1" ht="24.75" customHeight="1">
      <c r="A8" s="111" t="s">
        <v>33</v>
      </c>
      <c r="B8" s="110"/>
      <c r="C8" s="108" t="s">
        <v>34</v>
      </c>
      <c r="D8" s="109"/>
    </row>
    <row r="9" spans="1:4" s="95" customFormat="1" ht="24.75" customHeight="1">
      <c r="A9" s="106" t="s">
        <v>35</v>
      </c>
      <c r="B9" s="110"/>
      <c r="C9" s="108" t="s">
        <v>36</v>
      </c>
      <c r="D9" s="109"/>
    </row>
    <row r="10" spans="1:4" s="95" customFormat="1" ht="24.75" customHeight="1">
      <c r="A10" s="106" t="s">
        <v>37</v>
      </c>
      <c r="B10" s="110"/>
      <c r="C10" s="108" t="s">
        <v>38</v>
      </c>
      <c r="D10" s="109"/>
    </row>
    <row r="11" spans="1:4" s="95" customFormat="1" ht="24.75" customHeight="1">
      <c r="A11" s="111" t="s">
        <v>39</v>
      </c>
      <c r="B11" s="110"/>
      <c r="C11" s="108" t="s">
        <v>40</v>
      </c>
      <c r="D11" s="112"/>
    </row>
    <row r="12" spans="1:4" s="95" customFormat="1" ht="24.75" customHeight="1">
      <c r="A12" s="111" t="s">
        <v>41</v>
      </c>
      <c r="B12" s="110"/>
      <c r="C12" s="108" t="s">
        <v>42</v>
      </c>
      <c r="D12" s="113"/>
    </row>
    <row r="13" spans="1:4" s="95" customFormat="1" ht="24.75" customHeight="1">
      <c r="A13" s="106" t="s">
        <v>43</v>
      </c>
      <c r="B13" s="110"/>
      <c r="C13" s="108" t="s">
        <v>44</v>
      </c>
      <c r="D13" s="114">
        <v>291.27</v>
      </c>
    </row>
    <row r="14" spans="1:4" s="95" customFormat="1" ht="24.75" customHeight="1">
      <c r="A14" s="106" t="s">
        <v>45</v>
      </c>
      <c r="B14" s="110"/>
      <c r="C14" s="108" t="s">
        <v>46</v>
      </c>
      <c r="D14" s="114"/>
    </row>
    <row r="15" spans="1:4" s="95" customFormat="1" ht="24.75" customHeight="1">
      <c r="A15" s="111"/>
      <c r="B15" s="108"/>
      <c r="C15" s="108" t="s">
        <v>47</v>
      </c>
      <c r="D15" s="114">
        <v>104.53</v>
      </c>
    </row>
    <row r="16" spans="1:4" s="95" customFormat="1" ht="24.75" customHeight="1">
      <c r="A16" s="111"/>
      <c r="B16" s="108"/>
      <c r="C16" s="108" t="s">
        <v>48</v>
      </c>
      <c r="D16" s="114">
        <v>334.23</v>
      </c>
    </row>
    <row r="17" spans="1:4" s="95" customFormat="1" ht="24.75" customHeight="1">
      <c r="A17" s="106"/>
      <c r="B17" s="108"/>
      <c r="C17" s="108" t="s">
        <v>49</v>
      </c>
      <c r="D17" s="114">
        <v>1545.96</v>
      </c>
    </row>
    <row r="18" spans="1:4" s="95" customFormat="1" ht="24.75" customHeight="1">
      <c r="A18" s="106"/>
      <c r="B18" s="108"/>
      <c r="C18" s="108" t="s">
        <v>50</v>
      </c>
      <c r="D18" s="114"/>
    </row>
    <row r="19" spans="1:4" s="95" customFormat="1" ht="24.75" customHeight="1">
      <c r="A19" s="106"/>
      <c r="B19" s="108"/>
      <c r="C19" s="108" t="s">
        <v>51</v>
      </c>
      <c r="D19" s="114"/>
    </row>
    <row r="20" spans="1:4" s="95" customFormat="1" ht="24.75" customHeight="1">
      <c r="A20" s="106"/>
      <c r="B20" s="108"/>
      <c r="C20" s="108" t="s">
        <v>52</v>
      </c>
      <c r="D20" s="114"/>
    </row>
    <row r="21" spans="1:4" s="95" customFormat="1" ht="24.75" customHeight="1">
      <c r="A21" s="106"/>
      <c r="B21" s="108"/>
      <c r="C21" s="108" t="s">
        <v>53</v>
      </c>
      <c r="D21" s="114"/>
    </row>
    <row r="22" spans="1:4" s="95" customFormat="1" ht="24.75" customHeight="1">
      <c r="A22" s="106"/>
      <c r="B22" s="108"/>
      <c r="C22" s="108" t="s">
        <v>54</v>
      </c>
      <c r="D22" s="114"/>
    </row>
    <row r="23" spans="1:4" s="95" customFormat="1" ht="24.75" customHeight="1">
      <c r="A23" s="106"/>
      <c r="B23" s="108"/>
      <c r="C23" s="108" t="s">
        <v>55</v>
      </c>
      <c r="D23" s="114"/>
    </row>
    <row r="24" spans="1:4" s="95" customFormat="1" ht="24.75" customHeight="1">
      <c r="A24" s="106"/>
      <c r="B24" s="108"/>
      <c r="C24" s="108" t="s">
        <v>56</v>
      </c>
      <c r="D24" s="114"/>
    </row>
    <row r="25" spans="1:4" s="95" customFormat="1" ht="24.75" customHeight="1">
      <c r="A25" s="106"/>
      <c r="B25" s="108"/>
      <c r="C25" s="108" t="s">
        <v>57</v>
      </c>
      <c r="D25" s="114">
        <v>103.72</v>
      </c>
    </row>
    <row r="26" spans="1:4" s="95" customFormat="1" ht="24.75" customHeight="1">
      <c r="A26" s="106"/>
      <c r="B26" s="108"/>
      <c r="C26" s="108" t="s">
        <v>58</v>
      </c>
      <c r="D26" s="114"/>
    </row>
    <row r="27" spans="1:4" s="95" customFormat="1" ht="24.75" customHeight="1">
      <c r="A27" s="106"/>
      <c r="B27" s="108"/>
      <c r="C27" s="108" t="s">
        <v>59</v>
      </c>
      <c r="D27" s="114"/>
    </row>
    <row r="28" spans="1:4" s="95" customFormat="1" ht="24.75" customHeight="1">
      <c r="A28" s="106"/>
      <c r="B28" s="108"/>
      <c r="C28" s="108" t="s">
        <v>60</v>
      </c>
      <c r="D28" s="115"/>
    </row>
    <row r="29" spans="1:4" s="95" customFormat="1" ht="24.75" customHeight="1">
      <c r="A29" s="106"/>
      <c r="B29" s="108"/>
      <c r="C29" s="108" t="s">
        <v>61</v>
      </c>
      <c r="D29" s="115"/>
    </row>
    <row r="30" spans="1:4" s="95" customFormat="1" ht="24.75" customHeight="1">
      <c r="A30" s="106"/>
      <c r="B30" s="108"/>
      <c r="C30" s="108" t="s">
        <v>62</v>
      </c>
      <c r="D30" s="115"/>
    </row>
    <row r="31" spans="1:4" s="95" customFormat="1" ht="24.75" customHeight="1">
      <c r="A31" s="106"/>
      <c r="B31" s="108"/>
      <c r="C31" s="108" t="s">
        <v>63</v>
      </c>
      <c r="D31" s="115"/>
    </row>
    <row r="32" spans="1:4" s="95" customFormat="1" ht="24.75" customHeight="1">
      <c r="A32" s="106"/>
      <c r="B32" s="108"/>
      <c r="C32" s="108" t="s">
        <v>64</v>
      </c>
      <c r="D32" s="115"/>
    </row>
    <row r="33" spans="1:4" s="95" customFormat="1" ht="24.75" customHeight="1">
      <c r="A33" s="106"/>
      <c r="B33" s="108"/>
      <c r="C33" s="108" t="s">
        <v>65</v>
      </c>
      <c r="D33" s="115"/>
    </row>
    <row r="34" spans="1:4" s="95" customFormat="1" ht="24.75" customHeight="1">
      <c r="A34" s="106"/>
      <c r="B34" s="108"/>
      <c r="C34" s="108" t="s">
        <v>66</v>
      </c>
      <c r="D34" s="116"/>
    </row>
    <row r="35" spans="1:4" ht="24.75" customHeight="1">
      <c r="A35" s="117"/>
      <c r="B35" s="118"/>
      <c r="C35" s="118"/>
      <c r="D35" s="119"/>
    </row>
    <row r="36" spans="1:4" s="95" customFormat="1" ht="24.75" customHeight="1">
      <c r="A36" s="120" t="s">
        <v>67</v>
      </c>
      <c r="B36" s="110">
        <v>2379.71</v>
      </c>
      <c r="C36" s="121" t="s">
        <v>68</v>
      </c>
      <c r="D36" s="112">
        <f>D25+D17+D16+D15+D13</f>
        <v>2379.71</v>
      </c>
    </row>
    <row r="37" spans="1:4" ht="24.75" customHeight="1">
      <c r="A37" s="122"/>
      <c r="B37" s="118"/>
      <c r="C37" s="123"/>
      <c r="D37" s="119"/>
    </row>
    <row r="38" spans="1:4" ht="24.75" customHeight="1">
      <c r="A38" s="122"/>
      <c r="B38" s="118"/>
      <c r="C38" s="123"/>
      <c r="D38" s="119"/>
    </row>
    <row r="39" spans="1:4" s="95" customFormat="1" ht="24.75" customHeight="1">
      <c r="A39" s="106" t="s">
        <v>69</v>
      </c>
      <c r="B39" s="124"/>
      <c r="C39" s="108" t="s">
        <v>70</v>
      </c>
      <c r="D39" s="112"/>
    </row>
    <row r="40" spans="1:4" s="95" customFormat="1" ht="24.75" customHeight="1">
      <c r="A40" s="106" t="s">
        <v>71</v>
      </c>
      <c r="B40" s="124">
        <v>0</v>
      </c>
      <c r="C40" s="108"/>
      <c r="D40" s="125"/>
    </row>
    <row r="41" spans="1:4" ht="24.75" customHeight="1">
      <c r="A41" s="97"/>
      <c r="B41" s="126"/>
      <c r="C41" s="127"/>
      <c r="D41" s="119"/>
    </row>
    <row r="42" spans="1:4" ht="24.75" customHeight="1">
      <c r="A42" s="128"/>
      <c r="B42" s="126"/>
      <c r="C42" s="127"/>
      <c r="D42" s="119"/>
    </row>
    <row r="43" spans="1:4" s="95" customFormat="1" ht="24.75" customHeight="1">
      <c r="A43" s="120" t="s">
        <v>72</v>
      </c>
      <c r="B43" s="129">
        <v>2379.71</v>
      </c>
      <c r="C43" s="130" t="s">
        <v>73</v>
      </c>
      <c r="D43" s="131">
        <v>2379.71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25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tabSelected="1" workbookViewId="0">
      <selection activeCell="A19" sqref="A19"/>
    </sheetView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  <col min="4" max="16384" width="9.140625" style="3"/>
  </cols>
  <sheetData>
    <row r="1" spans="1:3" ht="24.75" customHeight="1">
      <c r="A1" s="88" t="s">
        <v>22</v>
      </c>
    </row>
    <row r="2" spans="1:3" ht="24.75" customHeight="1">
      <c r="A2" s="148" t="s">
        <v>74</v>
      </c>
      <c r="B2" s="148"/>
    </row>
    <row r="3" spans="1:3" ht="24.75" customHeight="1">
      <c r="A3" s="89"/>
      <c r="B3" s="90"/>
    </row>
    <row r="4" spans="1:3" ht="24" customHeight="1">
      <c r="A4" s="91" t="s">
        <v>27</v>
      </c>
      <c r="B4" s="92" t="s">
        <v>28</v>
      </c>
    </row>
    <row r="5" spans="1:3" s="15" customFormat="1" ht="24.75" customHeight="1">
      <c r="A5" s="93" t="s">
        <v>29</v>
      </c>
      <c r="B5" s="94">
        <v>2379.71</v>
      </c>
      <c r="C5" s="2"/>
    </row>
    <row r="6" spans="1:3" ht="24.75" customHeight="1">
      <c r="A6" s="93" t="s">
        <v>75</v>
      </c>
      <c r="B6" s="94">
        <v>2379.71</v>
      </c>
    </row>
    <row r="7" spans="1:3" ht="24.75" customHeight="1">
      <c r="A7" s="93" t="s">
        <v>76</v>
      </c>
      <c r="B7" s="94"/>
    </row>
    <row r="8" spans="1:3" ht="24.75" customHeight="1">
      <c r="A8" s="93" t="s">
        <v>77</v>
      </c>
      <c r="B8" s="94"/>
    </row>
    <row r="9" spans="1:3" ht="24.75" customHeight="1">
      <c r="A9" s="93" t="s">
        <v>78</v>
      </c>
      <c r="B9" s="94"/>
    </row>
    <row r="10" spans="1:3" ht="24.75" customHeight="1">
      <c r="A10" s="93" t="s">
        <v>79</v>
      </c>
      <c r="B10" s="94"/>
    </row>
    <row r="11" spans="1:3" ht="24.75" customHeight="1">
      <c r="A11" s="93" t="s">
        <v>80</v>
      </c>
      <c r="B11" s="94"/>
    </row>
    <row r="12" spans="1:3" ht="24.75" customHeight="1">
      <c r="A12" s="93" t="s">
        <v>81</v>
      </c>
      <c r="B12" s="94">
        <v>2379.71</v>
      </c>
    </row>
    <row r="13" spans="1:3" ht="24.75" customHeight="1">
      <c r="A13" s="93" t="s">
        <v>69</v>
      </c>
      <c r="B13" s="94"/>
    </row>
    <row r="14" spans="1:3" ht="24.75" customHeight="1">
      <c r="A14" s="93" t="s">
        <v>82</v>
      </c>
      <c r="B14" s="94"/>
    </row>
    <row r="15" spans="1:3" ht="24.75" customHeight="1">
      <c r="A15" s="93" t="s">
        <v>83</v>
      </c>
      <c r="B15" s="94"/>
    </row>
    <row r="16" spans="1:3" ht="24.75" customHeight="1">
      <c r="A16" s="93" t="s">
        <v>84</v>
      </c>
      <c r="B16" s="94">
        <v>2379.71</v>
      </c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topLeftCell="A4" workbookViewId="0">
      <selection activeCell="I16" sqref="I16"/>
    </sheetView>
  </sheetViews>
  <sheetFormatPr defaultColWidth="9.140625" defaultRowHeight="12.75" customHeight="1"/>
  <cols>
    <col min="1" max="1" width="34.140625" style="1" customWidth="1"/>
    <col min="2" max="2" width="18.140625" style="1" customWidth="1"/>
    <col min="3" max="3" width="15.85546875" style="1" customWidth="1"/>
    <col min="4" max="4" width="17.28515625" style="1" customWidth="1"/>
    <col min="5" max="5" width="15.140625" style="1" customWidth="1"/>
    <col min="6" max="7" width="6.85546875" style="1" customWidth="1"/>
    <col min="8" max="16384" width="9.140625" style="3"/>
  </cols>
  <sheetData>
    <row r="1" spans="1:7" ht="24.75" customHeight="1">
      <c r="A1" s="21" t="s">
        <v>22</v>
      </c>
    </row>
    <row r="2" spans="1:7" ht="24.75" customHeight="1">
      <c r="A2" s="153" t="s">
        <v>85</v>
      </c>
      <c r="B2" s="153"/>
      <c r="C2" s="153"/>
      <c r="D2" s="153"/>
      <c r="E2" s="153"/>
    </row>
    <row r="3" spans="1:7" ht="24.75" customHeight="1">
      <c r="A3" s="66"/>
      <c r="B3" s="66"/>
      <c r="E3" s="23" t="s">
        <v>24</v>
      </c>
    </row>
    <row r="4" spans="1:7" ht="24.75" customHeight="1">
      <c r="A4" s="24" t="s">
        <v>86</v>
      </c>
      <c r="B4" s="24" t="s">
        <v>87</v>
      </c>
      <c r="C4" s="25" t="s">
        <v>88</v>
      </c>
      <c r="D4" s="26" t="s">
        <v>89</v>
      </c>
      <c r="E4" s="80" t="s">
        <v>90</v>
      </c>
    </row>
    <row r="5" spans="1:7" ht="24.75" customHeight="1">
      <c r="A5" s="24" t="s">
        <v>91</v>
      </c>
      <c r="B5" s="24">
        <v>1</v>
      </c>
      <c r="C5" s="25">
        <v>2</v>
      </c>
      <c r="D5" s="26">
        <v>3</v>
      </c>
      <c r="E5" s="81">
        <v>4</v>
      </c>
    </row>
    <row r="6" spans="1:7" s="15" customFormat="1" ht="29.25" customHeight="1">
      <c r="A6" s="82" t="s">
        <v>92</v>
      </c>
      <c r="B6" s="49">
        <f>B7+B13+B18+B21+B26</f>
        <v>2379.7099999999996</v>
      </c>
      <c r="C6" s="50">
        <f>C7+C13+C21+C26</f>
        <v>1611.17</v>
      </c>
      <c r="D6" s="83">
        <f>D18+D24</f>
        <v>768.54</v>
      </c>
      <c r="E6" s="84"/>
      <c r="F6" s="2"/>
      <c r="G6" s="2"/>
    </row>
    <row r="7" spans="1:7" ht="29.25" customHeight="1">
      <c r="A7" s="82" t="s">
        <v>93</v>
      </c>
      <c r="B7" s="197">
        <f>B8+B11</f>
        <v>291.27</v>
      </c>
      <c r="C7" s="198">
        <f>C8+C11</f>
        <v>291.27</v>
      </c>
      <c r="D7" s="179"/>
      <c r="E7" s="84"/>
    </row>
    <row r="8" spans="1:7" ht="29.25" customHeight="1">
      <c r="A8" s="82" t="s">
        <v>94</v>
      </c>
      <c r="B8" s="49">
        <f>B9+B10</f>
        <v>269.76</v>
      </c>
      <c r="C8" s="181">
        <f>C9+C10</f>
        <v>269.76</v>
      </c>
      <c r="D8" s="83"/>
      <c r="E8" s="84"/>
    </row>
    <row r="9" spans="1:7" ht="29.25" customHeight="1">
      <c r="A9" s="85" t="s">
        <v>95</v>
      </c>
      <c r="B9" s="54">
        <v>246.64</v>
      </c>
      <c r="C9" s="55">
        <v>246.64</v>
      </c>
      <c r="D9" s="86"/>
      <c r="E9" s="87"/>
    </row>
    <row r="10" spans="1:7" ht="29.25" customHeight="1">
      <c r="A10" s="182" t="s">
        <v>238</v>
      </c>
      <c r="B10" s="54">
        <v>23.12</v>
      </c>
      <c r="C10" s="55">
        <v>23.12</v>
      </c>
      <c r="D10" s="86"/>
      <c r="E10" s="87"/>
    </row>
    <row r="11" spans="1:7" ht="29.25" customHeight="1">
      <c r="A11" s="82" t="s">
        <v>96</v>
      </c>
      <c r="B11" s="49">
        <v>21.51</v>
      </c>
      <c r="C11" s="50">
        <v>21.51</v>
      </c>
      <c r="D11" s="83"/>
      <c r="E11" s="84"/>
    </row>
    <row r="12" spans="1:7" ht="29.25" customHeight="1">
      <c r="A12" s="85" t="s">
        <v>97</v>
      </c>
      <c r="B12" s="54">
        <v>21.51</v>
      </c>
      <c r="C12" s="55">
        <v>21.51</v>
      </c>
      <c r="D12" s="86"/>
      <c r="E12" s="87"/>
    </row>
    <row r="13" spans="1:7" ht="29.25" customHeight="1">
      <c r="A13" s="82" t="s">
        <v>98</v>
      </c>
      <c r="B13" s="49">
        <f>B14</f>
        <v>104.53</v>
      </c>
      <c r="C13" s="50">
        <f>C14</f>
        <v>104.53</v>
      </c>
      <c r="D13" s="83"/>
      <c r="E13" s="84"/>
    </row>
    <row r="14" spans="1:7" ht="29.25" customHeight="1">
      <c r="A14" s="82" t="s">
        <v>99</v>
      </c>
      <c r="B14" s="49">
        <f>B15+B16+B17</f>
        <v>104.53</v>
      </c>
      <c r="C14" s="50">
        <f>C15+C16+C17</f>
        <v>104.53</v>
      </c>
      <c r="D14" s="83"/>
      <c r="E14" s="84"/>
    </row>
    <row r="15" spans="1:7" ht="29.25" customHeight="1">
      <c r="A15" s="85" t="s">
        <v>100</v>
      </c>
      <c r="B15" s="54">
        <v>21.36</v>
      </c>
      <c r="C15" s="55">
        <v>21.36</v>
      </c>
      <c r="D15" s="86"/>
      <c r="E15" s="87"/>
    </row>
    <row r="16" spans="1:7" ht="29.25" customHeight="1">
      <c r="A16" s="85" t="s">
        <v>101</v>
      </c>
      <c r="B16" s="54">
        <v>10.68</v>
      </c>
      <c r="C16" s="55">
        <v>10.68</v>
      </c>
      <c r="D16" s="86"/>
      <c r="E16" s="87"/>
    </row>
    <row r="17" spans="1:5" ht="29.25" customHeight="1">
      <c r="A17" s="182" t="s">
        <v>239</v>
      </c>
      <c r="B17" s="184">
        <v>72.489999999999995</v>
      </c>
      <c r="C17" s="180">
        <v>72.489999999999995</v>
      </c>
      <c r="D17" s="86"/>
      <c r="E17" s="87"/>
    </row>
    <row r="18" spans="1:5" ht="29.25" customHeight="1">
      <c r="A18" s="183" t="s">
        <v>248</v>
      </c>
      <c r="B18" s="187">
        <v>334.23</v>
      </c>
      <c r="C18" s="187"/>
      <c r="D18" s="187">
        <v>334.23</v>
      </c>
      <c r="E18" s="87"/>
    </row>
    <row r="19" spans="1:5" ht="29.25" customHeight="1">
      <c r="A19" s="183" t="s">
        <v>240</v>
      </c>
      <c r="B19" s="186">
        <v>334.23</v>
      </c>
      <c r="C19" s="186"/>
      <c r="D19" s="186">
        <v>334.23</v>
      </c>
      <c r="E19" s="87"/>
    </row>
    <row r="20" spans="1:5" ht="29.25" customHeight="1">
      <c r="A20" s="188" t="s">
        <v>241</v>
      </c>
      <c r="B20" s="189">
        <v>334.23</v>
      </c>
      <c r="C20" s="189"/>
      <c r="D20" s="189">
        <v>334.23</v>
      </c>
      <c r="E20" s="87"/>
    </row>
    <row r="21" spans="1:5" ht="29.25" customHeight="1">
      <c r="A21" s="193" t="s">
        <v>242</v>
      </c>
      <c r="B21" s="194">
        <f>B22+B24</f>
        <v>1545.96</v>
      </c>
      <c r="C21" s="194">
        <f>C22+C24</f>
        <v>1111.6500000000001</v>
      </c>
      <c r="D21" s="185"/>
      <c r="E21" s="87"/>
    </row>
    <row r="22" spans="1:5" ht="29.25" customHeight="1">
      <c r="A22" s="193" t="s">
        <v>244</v>
      </c>
      <c r="B22" s="194">
        <v>19.899999999999999</v>
      </c>
      <c r="C22" s="194">
        <v>19.899999999999999</v>
      </c>
      <c r="D22" s="185"/>
      <c r="E22" s="87"/>
    </row>
    <row r="23" spans="1:5" ht="29.25" customHeight="1">
      <c r="A23" s="192" t="s">
        <v>245</v>
      </c>
      <c r="B23" s="186">
        <v>19.899999999999999</v>
      </c>
      <c r="C23" s="186">
        <v>19.899999999999999</v>
      </c>
      <c r="D23" s="185"/>
      <c r="E23" s="87"/>
    </row>
    <row r="24" spans="1:5" ht="29.25" customHeight="1">
      <c r="A24" s="193" t="s">
        <v>243</v>
      </c>
      <c r="B24" s="187">
        <v>1526.06</v>
      </c>
      <c r="C24" s="187">
        <v>1091.75</v>
      </c>
      <c r="D24" s="187">
        <v>434.31</v>
      </c>
      <c r="E24" s="87"/>
    </row>
    <row r="25" spans="1:5" ht="29.25" customHeight="1">
      <c r="A25" s="192" t="s">
        <v>246</v>
      </c>
      <c r="B25" s="185">
        <v>1526.06</v>
      </c>
      <c r="C25" s="185">
        <v>1091.75</v>
      </c>
      <c r="D25" s="185">
        <v>434.31</v>
      </c>
      <c r="E25" s="87"/>
    </row>
    <row r="26" spans="1:5" ht="29.25" customHeight="1">
      <c r="A26" s="193" t="s">
        <v>102</v>
      </c>
      <c r="B26" s="187">
        <v>103.72</v>
      </c>
      <c r="C26" s="187">
        <v>103.72</v>
      </c>
      <c r="D26" s="187"/>
      <c r="E26" s="84"/>
    </row>
    <row r="27" spans="1:5" ht="29.25" customHeight="1">
      <c r="A27" s="190" t="s">
        <v>103</v>
      </c>
      <c r="B27" s="195">
        <v>103.72</v>
      </c>
      <c r="C27" s="196">
        <v>103.72</v>
      </c>
      <c r="D27" s="191"/>
      <c r="E27" s="84"/>
    </row>
    <row r="28" spans="1:5" ht="29.25" customHeight="1">
      <c r="A28" s="85" t="s">
        <v>104</v>
      </c>
      <c r="B28" s="54">
        <v>103.72</v>
      </c>
      <c r="C28" s="55">
        <v>103.72</v>
      </c>
      <c r="D28" s="86"/>
      <c r="E28" s="87"/>
    </row>
  </sheetData>
  <sheetProtection formatCells="0" formatColumns="0" formatRows="0"/>
  <mergeCells count="1">
    <mergeCell ref="A2:E2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5"/>
  <sheetViews>
    <sheetView showGridLines="0" showZeros="0" workbookViewId="0">
      <selection activeCell="E12" sqref="E12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21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</row>
    <row r="2" spans="1:99" ht="25.5" customHeight="1">
      <c r="A2" s="154" t="s">
        <v>105</v>
      </c>
      <c r="B2" s="154"/>
      <c r="C2" s="154"/>
      <c r="D2" s="154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spans="1:99" ht="16.5" customHeight="1">
      <c r="B3" s="64"/>
      <c r="C3" s="6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</row>
    <row r="4" spans="1:99" ht="25.5" customHeight="1">
      <c r="A4" s="155" t="s">
        <v>106</v>
      </c>
      <c r="B4" s="156"/>
      <c r="C4" s="157" t="s">
        <v>107</v>
      </c>
      <c r="D4" s="15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</row>
    <row r="5" spans="1:99" ht="25.5" customHeight="1">
      <c r="A5" s="24" t="s">
        <v>27</v>
      </c>
      <c r="B5" s="25" t="s">
        <v>28</v>
      </c>
      <c r="C5" s="45" t="s">
        <v>27</v>
      </c>
      <c r="D5" s="66" t="s">
        <v>92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</row>
    <row r="6" spans="1:99" s="15" customFormat="1" ht="25.5" customHeight="1">
      <c r="A6" s="67" t="s">
        <v>108</v>
      </c>
      <c r="B6" s="68"/>
      <c r="C6" s="69" t="s">
        <v>109</v>
      </c>
      <c r="D6" s="32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2"/>
    </row>
    <row r="7" spans="1:99" s="15" customFormat="1" ht="25.5" customHeight="1">
      <c r="A7" s="67" t="s">
        <v>110</v>
      </c>
      <c r="B7" s="68">
        <v>2379.71</v>
      </c>
      <c r="C7" s="69" t="s">
        <v>111</v>
      </c>
      <c r="D7" s="32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2"/>
    </row>
    <row r="8" spans="1:99" s="15" customFormat="1" ht="25.5" customHeight="1">
      <c r="A8" s="67" t="s">
        <v>112</v>
      </c>
      <c r="B8" s="68">
        <v>0</v>
      </c>
      <c r="C8" s="69" t="s">
        <v>113</v>
      </c>
      <c r="D8" s="32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2"/>
    </row>
    <row r="9" spans="1:99" s="15" customFormat="1" ht="25.5" customHeight="1">
      <c r="A9" s="67" t="s">
        <v>114</v>
      </c>
      <c r="B9" s="68">
        <v>0</v>
      </c>
      <c r="C9" s="69" t="s">
        <v>115</v>
      </c>
      <c r="D9" s="32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2"/>
    </row>
    <row r="10" spans="1:99" s="15" customFormat="1" ht="25.5" customHeight="1">
      <c r="A10" s="67"/>
      <c r="B10" s="72"/>
      <c r="C10" s="69" t="s">
        <v>116</v>
      </c>
      <c r="D10" s="32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2"/>
    </row>
    <row r="11" spans="1:99" s="15" customFormat="1" ht="25.5" customHeight="1">
      <c r="A11" s="67"/>
      <c r="B11" s="72"/>
      <c r="C11" s="69" t="s">
        <v>117</v>
      </c>
      <c r="D11" s="32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2"/>
    </row>
    <row r="12" spans="1:99" s="15" customFormat="1" ht="25.5" customHeight="1">
      <c r="A12" s="67"/>
      <c r="B12" s="72"/>
      <c r="C12" s="69" t="s">
        <v>118</v>
      </c>
      <c r="D12" s="32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2"/>
    </row>
    <row r="13" spans="1:99" s="15" customFormat="1" ht="25.5" customHeight="1">
      <c r="A13" s="73"/>
      <c r="B13" s="74"/>
      <c r="C13" s="69" t="s">
        <v>119</v>
      </c>
      <c r="D13" s="32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2"/>
    </row>
    <row r="14" spans="1:99" s="15" customFormat="1" ht="25.5" customHeight="1">
      <c r="A14" s="73"/>
      <c r="B14" s="75"/>
      <c r="C14" s="69" t="s">
        <v>120</v>
      </c>
      <c r="D14" s="32">
        <v>291.27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2"/>
    </row>
    <row r="15" spans="1:99" s="15" customFormat="1" ht="25.5" customHeight="1">
      <c r="A15" s="73"/>
      <c r="B15" s="74"/>
      <c r="C15" s="69" t="s">
        <v>121</v>
      </c>
      <c r="D15" s="32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2"/>
    </row>
    <row r="16" spans="1:99" s="15" customFormat="1" ht="25.5" customHeight="1">
      <c r="A16" s="73"/>
      <c r="B16" s="74"/>
      <c r="C16" s="199" t="s">
        <v>247</v>
      </c>
      <c r="D16" s="32">
        <v>104.53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2"/>
    </row>
    <row r="17" spans="1:99" s="15" customFormat="1" ht="25.5" customHeight="1">
      <c r="A17" s="73"/>
      <c r="B17" s="74"/>
      <c r="C17" s="69" t="s">
        <v>122</v>
      </c>
      <c r="D17" s="32">
        <v>334.23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2"/>
    </row>
    <row r="18" spans="1:99" s="15" customFormat="1" ht="25.5" customHeight="1">
      <c r="A18" s="73"/>
      <c r="B18" s="74"/>
      <c r="C18" s="69" t="s">
        <v>123</v>
      </c>
      <c r="D18" s="32">
        <v>1545.96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2"/>
    </row>
    <row r="19" spans="1:99" s="15" customFormat="1" ht="25.5" customHeight="1">
      <c r="A19" s="73"/>
      <c r="B19" s="74"/>
      <c r="C19" s="69" t="s">
        <v>124</v>
      </c>
      <c r="D19" s="32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2"/>
    </row>
    <row r="20" spans="1:99" s="15" customFormat="1" ht="25.5" customHeight="1">
      <c r="A20" s="73"/>
      <c r="B20" s="74"/>
      <c r="C20" s="69" t="s">
        <v>125</v>
      </c>
      <c r="D20" s="3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2"/>
    </row>
    <row r="21" spans="1:99" s="15" customFormat="1" ht="25.5" customHeight="1">
      <c r="A21" s="73"/>
      <c r="B21" s="74"/>
      <c r="C21" s="69" t="s">
        <v>126</v>
      </c>
      <c r="D21" s="32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2"/>
    </row>
    <row r="22" spans="1:99" s="15" customFormat="1" ht="25.5" customHeight="1">
      <c r="A22" s="73"/>
      <c r="B22" s="74"/>
      <c r="C22" s="69" t="s">
        <v>127</v>
      </c>
      <c r="D22" s="32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2"/>
    </row>
    <row r="23" spans="1:99" s="15" customFormat="1" ht="25.5" customHeight="1">
      <c r="A23" s="73"/>
      <c r="B23" s="74"/>
      <c r="C23" s="69" t="s">
        <v>128</v>
      </c>
      <c r="D23" s="32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2"/>
    </row>
    <row r="24" spans="1:99" s="15" customFormat="1" ht="25.5" customHeight="1">
      <c r="A24" s="73"/>
      <c r="B24" s="74"/>
      <c r="C24" s="69" t="s">
        <v>129</v>
      </c>
      <c r="D24" s="32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2"/>
    </row>
    <row r="25" spans="1:99" s="15" customFormat="1" ht="25.5" customHeight="1">
      <c r="A25" s="73"/>
      <c r="B25" s="74"/>
      <c r="C25" s="69" t="s">
        <v>130</v>
      </c>
      <c r="D25" s="3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2"/>
    </row>
    <row r="26" spans="1:99" s="15" customFormat="1" ht="25.5" customHeight="1">
      <c r="A26" s="73"/>
      <c r="B26" s="74"/>
      <c r="C26" s="69" t="s">
        <v>131</v>
      </c>
      <c r="D26" s="32">
        <v>103.72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2"/>
    </row>
    <row r="27" spans="1:99" s="15" customFormat="1" ht="25.5" customHeight="1">
      <c r="A27" s="73"/>
      <c r="B27" s="74"/>
      <c r="C27" s="69" t="s">
        <v>132</v>
      </c>
      <c r="D27" s="32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2"/>
    </row>
    <row r="28" spans="1:99" s="15" customFormat="1" ht="25.5" customHeight="1">
      <c r="A28" s="73"/>
      <c r="B28" s="74"/>
      <c r="C28" s="69" t="s">
        <v>133</v>
      </c>
      <c r="D28" s="32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2"/>
    </row>
    <row r="29" spans="1:99" s="15" customFormat="1" ht="25.5" customHeight="1">
      <c r="A29" s="73"/>
      <c r="B29" s="74"/>
      <c r="C29" s="69" t="s">
        <v>134</v>
      </c>
      <c r="D29" s="76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2"/>
    </row>
    <row r="30" spans="1:99" s="15" customFormat="1" ht="25.5" customHeight="1">
      <c r="A30" s="73"/>
      <c r="B30" s="74"/>
      <c r="C30" s="69" t="s">
        <v>135</v>
      </c>
      <c r="D30" s="32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2"/>
    </row>
    <row r="31" spans="1:99" s="15" customFormat="1" ht="25.5" customHeight="1">
      <c r="A31" s="73"/>
      <c r="B31" s="74"/>
      <c r="C31" s="69" t="s">
        <v>136</v>
      </c>
      <c r="D31" s="32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2"/>
    </row>
    <row r="32" spans="1:99" s="15" customFormat="1" ht="25.5" customHeight="1">
      <c r="A32" s="73"/>
      <c r="B32" s="74"/>
      <c r="C32" s="69" t="s">
        <v>137</v>
      </c>
      <c r="D32" s="3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2"/>
    </row>
    <row r="33" spans="1:99" s="15" customFormat="1" ht="25.5" customHeight="1">
      <c r="A33" s="73"/>
      <c r="B33" s="74"/>
      <c r="C33" s="69" t="s">
        <v>138</v>
      </c>
      <c r="D33" s="32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2"/>
    </row>
    <row r="34" spans="1:99" s="15" customFormat="1" ht="25.5" customHeight="1">
      <c r="A34" s="73"/>
      <c r="B34" s="74"/>
      <c r="C34" s="69" t="s">
        <v>139</v>
      </c>
      <c r="D34" s="32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2"/>
    </row>
    <row r="35" spans="1:99" s="15" customFormat="1" ht="25.5" customHeight="1">
      <c r="A35" s="77" t="s">
        <v>140</v>
      </c>
      <c r="B35" s="78">
        <v>2379.71</v>
      </c>
      <c r="C35" s="79" t="s">
        <v>141</v>
      </c>
      <c r="D35" s="76">
        <f>D26+D18+D17+D16+D14</f>
        <v>2379.71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2"/>
    </row>
  </sheetData>
  <sheetProtection formatCells="0" formatColumns="0" formatRows="0"/>
  <mergeCells count="3">
    <mergeCell ref="A2:D2"/>
    <mergeCell ref="A4:B4"/>
    <mergeCell ref="C4:D4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workbookViewId="0">
      <selection activeCell="E7" sqref="E7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>
      <c r="A1" s="21" t="s">
        <v>22</v>
      </c>
    </row>
    <row r="2" spans="1:13" ht="24.75" customHeight="1">
      <c r="A2" s="148" t="s">
        <v>142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3" ht="24.75" customHeight="1">
      <c r="K3" s="23" t="s">
        <v>24</v>
      </c>
    </row>
    <row r="4" spans="1:13" ht="24.75" customHeight="1">
      <c r="A4" s="155" t="s">
        <v>143</v>
      </c>
      <c r="B4" s="158" t="s">
        <v>92</v>
      </c>
      <c r="C4" s="158" t="s">
        <v>144</v>
      </c>
      <c r="D4" s="158"/>
      <c r="E4" s="158"/>
      <c r="F4" s="158" t="s">
        <v>145</v>
      </c>
      <c r="G4" s="158"/>
      <c r="H4" s="158"/>
      <c r="I4" s="158" t="s">
        <v>146</v>
      </c>
      <c r="J4" s="158"/>
      <c r="K4" s="156"/>
    </row>
    <row r="5" spans="1:13" ht="24.75" customHeight="1">
      <c r="A5" s="155"/>
      <c r="B5" s="158"/>
      <c r="C5" s="25" t="s">
        <v>92</v>
      </c>
      <c r="D5" s="25" t="s">
        <v>88</v>
      </c>
      <c r="E5" s="25" t="s">
        <v>89</v>
      </c>
      <c r="F5" s="25" t="s">
        <v>92</v>
      </c>
      <c r="G5" s="25" t="s">
        <v>88</v>
      </c>
      <c r="H5" s="25" t="s">
        <v>89</v>
      </c>
      <c r="I5" s="45" t="s">
        <v>92</v>
      </c>
      <c r="J5" s="45" t="s">
        <v>88</v>
      </c>
      <c r="K5" s="46" t="s">
        <v>89</v>
      </c>
    </row>
    <row r="6" spans="1:13" ht="24.75" customHeight="1">
      <c r="A6" s="5" t="s">
        <v>249</v>
      </c>
      <c r="B6" s="25">
        <v>1</v>
      </c>
      <c r="C6" s="25">
        <v>2</v>
      </c>
      <c r="D6" s="25">
        <v>3</v>
      </c>
      <c r="E6" s="25">
        <v>4</v>
      </c>
      <c r="F6" s="25">
        <v>2</v>
      </c>
      <c r="G6" s="25">
        <v>3</v>
      </c>
      <c r="H6" s="25">
        <v>4</v>
      </c>
      <c r="I6" s="25">
        <v>2</v>
      </c>
      <c r="J6" s="25">
        <v>3</v>
      </c>
      <c r="K6" s="26">
        <v>4</v>
      </c>
    </row>
    <row r="7" spans="1:13" s="15" customFormat="1" ht="24.75" customHeight="1">
      <c r="A7" s="47" t="s">
        <v>92</v>
      </c>
      <c r="B7" s="58">
        <f>C7</f>
        <v>2379.71</v>
      </c>
      <c r="C7" s="58">
        <f>D7+E7</f>
        <v>2379.71</v>
      </c>
      <c r="D7" s="58">
        <v>1611.17</v>
      </c>
      <c r="E7" s="58">
        <v>768.54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1">
        <v>0</v>
      </c>
      <c r="L7" s="2"/>
      <c r="M7" s="2"/>
    </row>
    <row r="8" spans="1:13" ht="24.75" customHeight="1">
      <c r="A8" s="47"/>
      <c r="B8" s="58"/>
      <c r="C8" s="58"/>
      <c r="D8" s="58"/>
      <c r="E8" s="58"/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1">
        <v>0</v>
      </c>
    </row>
    <row r="9" spans="1:13" ht="24.75" customHeight="1">
      <c r="A9" s="52"/>
      <c r="B9" s="60"/>
      <c r="C9" s="60"/>
      <c r="D9" s="60"/>
      <c r="E9" s="60"/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56">
        <v>0</v>
      </c>
    </row>
    <row r="10" spans="1:13" ht="24.75" customHeight="1">
      <c r="A10" s="52"/>
      <c r="B10" s="60"/>
      <c r="C10" s="60"/>
      <c r="D10" s="60"/>
      <c r="E10" s="60"/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56">
        <v>0</v>
      </c>
    </row>
    <row r="11" spans="1:13" ht="24.75" customHeight="1">
      <c r="A11" s="52"/>
      <c r="B11" s="60"/>
      <c r="C11" s="60"/>
      <c r="D11" s="60"/>
      <c r="E11" s="60"/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56">
        <v>0</v>
      </c>
    </row>
    <row r="12" spans="1:13" ht="24.75" customHeight="1">
      <c r="A12" s="52"/>
      <c r="B12" s="60"/>
      <c r="C12" s="60"/>
      <c r="D12" s="60"/>
      <c r="E12" s="60"/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56">
        <v>0</v>
      </c>
    </row>
    <row r="13" spans="1:13" ht="24.75" customHeight="1">
      <c r="A13" s="52"/>
      <c r="B13" s="60"/>
      <c r="C13" s="60"/>
      <c r="D13" s="60"/>
      <c r="E13" s="60"/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56">
        <v>0</v>
      </c>
    </row>
    <row r="14" spans="1:13" ht="24.75" customHeight="1">
      <c r="A14" s="52"/>
      <c r="B14" s="60"/>
      <c r="C14" s="60"/>
      <c r="D14" s="60"/>
      <c r="E14" s="60"/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56">
        <v>0</v>
      </c>
    </row>
    <row r="15" spans="1:13" ht="24.75" customHeight="1">
      <c r="A15" s="52"/>
      <c r="B15" s="60"/>
      <c r="C15" s="60"/>
      <c r="D15" s="60"/>
      <c r="E15" s="60"/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56">
        <v>0</v>
      </c>
    </row>
    <row r="16" spans="1:13" ht="24.75" customHeight="1">
      <c r="A16" s="52"/>
      <c r="B16" s="60"/>
      <c r="C16" s="60"/>
      <c r="D16" s="60"/>
      <c r="E16" s="60"/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56">
        <v>0</v>
      </c>
    </row>
    <row r="17" spans="1:11" ht="24.75" customHeight="1">
      <c r="A17" s="52"/>
      <c r="B17" s="60"/>
      <c r="C17" s="60"/>
      <c r="D17" s="60"/>
      <c r="E17" s="60"/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56">
        <v>0</v>
      </c>
    </row>
    <row r="18" spans="1:11" ht="24.75" customHeight="1">
      <c r="A18" s="52"/>
      <c r="B18" s="60"/>
      <c r="C18" s="60"/>
      <c r="D18" s="60"/>
      <c r="E18" s="60"/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56">
        <v>0</v>
      </c>
    </row>
    <row r="19" spans="1:11" ht="24.75" customHeight="1">
      <c r="A19" s="52"/>
      <c r="B19" s="60"/>
      <c r="C19" s="60"/>
      <c r="D19" s="60"/>
      <c r="E19" s="60"/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56">
        <v>0</v>
      </c>
    </row>
    <row r="20" spans="1:11" ht="24.75" customHeight="1">
      <c r="A20" s="52"/>
      <c r="B20" s="60"/>
      <c r="C20" s="60"/>
      <c r="D20" s="60"/>
      <c r="E20" s="60"/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56">
        <v>0</v>
      </c>
    </row>
    <row r="21" spans="1:11" ht="24.75" customHeight="1">
      <c r="A21" s="52"/>
      <c r="B21" s="60"/>
      <c r="C21" s="60"/>
      <c r="D21" s="60"/>
      <c r="E21" s="60"/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56">
        <v>0</v>
      </c>
    </row>
    <row r="22" spans="1:11" ht="24.75" customHeight="1">
      <c r="A22" s="52"/>
      <c r="B22" s="60"/>
      <c r="C22" s="60"/>
      <c r="D22" s="60"/>
      <c r="E22" s="60"/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56">
        <v>0</v>
      </c>
    </row>
    <row r="23" spans="1:11" ht="24.75" customHeight="1">
      <c r="A23" s="52"/>
      <c r="B23" s="60"/>
      <c r="C23" s="60"/>
      <c r="D23" s="60"/>
      <c r="E23" s="60"/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56">
        <v>0</v>
      </c>
    </row>
    <row r="24" spans="1:11" ht="24.75" customHeight="1">
      <c r="A24" s="52"/>
      <c r="B24" s="60"/>
      <c r="C24" s="60"/>
      <c r="D24" s="60"/>
      <c r="E24" s="60"/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56">
        <v>0</v>
      </c>
    </row>
    <row r="25" spans="1:11" ht="24.75" customHeight="1">
      <c r="A25" s="52"/>
      <c r="B25" s="60"/>
      <c r="C25" s="60"/>
      <c r="D25" s="60"/>
      <c r="E25" s="60"/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5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topLeftCell="A10" workbookViewId="0">
      <selection activeCell="D7" sqref="D7:E7"/>
    </sheetView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75" customHeight="1">
      <c r="A1" s="21" t="s">
        <v>22</v>
      </c>
      <c r="B1" s="22"/>
    </row>
    <row r="2" spans="1:7" ht="24.75" customHeight="1">
      <c r="A2" s="148" t="s">
        <v>147</v>
      </c>
      <c r="B2" s="148"/>
      <c r="C2" s="148"/>
      <c r="D2" s="148"/>
      <c r="E2" s="148"/>
    </row>
    <row r="3" spans="1:7" ht="24.75" customHeight="1">
      <c r="E3" s="23" t="s">
        <v>24</v>
      </c>
    </row>
    <row r="4" spans="1:7" ht="24.75" customHeight="1">
      <c r="A4" s="155" t="s">
        <v>86</v>
      </c>
      <c r="B4" s="158"/>
      <c r="C4" s="155" t="s">
        <v>144</v>
      </c>
      <c r="D4" s="158"/>
      <c r="E4" s="156"/>
    </row>
    <row r="5" spans="1:7" ht="24.75" customHeight="1">
      <c r="A5" s="24" t="s">
        <v>148</v>
      </c>
      <c r="B5" s="25" t="s">
        <v>149</v>
      </c>
      <c r="C5" s="45" t="s">
        <v>92</v>
      </c>
      <c r="D5" s="45" t="s">
        <v>88</v>
      </c>
      <c r="E5" s="46" t="s">
        <v>89</v>
      </c>
    </row>
    <row r="6" spans="1:7" ht="24.75" customHeight="1">
      <c r="A6" s="24" t="s">
        <v>91</v>
      </c>
      <c r="B6" s="25" t="s">
        <v>91</v>
      </c>
      <c r="C6" s="25">
        <v>1</v>
      </c>
      <c r="D6" s="25">
        <v>2</v>
      </c>
      <c r="E6" s="26">
        <v>3</v>
      </c>
    </row>
    <row r="7" spans="1:7" s="15" customFormat="1" ht="24.75" customHeight="1">
      <c r="A7" s="47"/>
      <c r="B7" s="57" t="s">
        <v>92</v>
      </c>
      <c r="C7" s="58">
        <f>C8+C14+C19+C22+C27</f>
        <v>2379.7099999999996</v>
      </c>
      <c r="D7" s="58">
        <f>D8+D14+D22+D27</f>
        <v>1611.17</v>
      </c>
      <c r="E7" s="51">
        <f>E19+E22</f>
        <v>768.54</v>
      </c>
      <c r="F7" s="2"/>
      <c r="G7" s="2"/>
    </row>
    <row r="8" spans="1:7" ht="24.75" customHeight="1">
      <c r="A8" s="47" t="s">
        <v>150</v>
      </c>
      <c r="B8" s="57" t="s">
        <v>93</v>
      </c>
      <c r="C8" s="210">
        <f>C9+C12</f>
        <v>291.27</v>
      </c>
      <c r="D8" s="210">
        <v>291.27</v>
      </c>
      <c r="E8" s="211"/>
    </row>
    <row r="9" spans="1:7" ht="24.75" customHeight="1">
      <c r="A9" s="47" t="s">
        <v>151</v>
      </c>
      <c r="B9" s="57" t="s">
        <v>259</v>
      </c>
      <c r="C9" s="210">
        <v>269.76</v>
      </c>
      <c r="D9" s="210">
        <v>269.76</v>
      </c>
      <c r="E9" s="211"/>
    </row>
    <row r="10" spans="1:7" ht="24.75" customHeight="1">
      <c r="A10" s="52" t="s">
        <v>152</v>
      </c>
      <c r="B10" s="59" t="s">
        <v>95</v>
      </c>
      <c r="C10" s="212">
        <v>246.64</v>
      </c>
      <c r="D10" s="212">
        <v>246.64</v>
      </c>
      <c r="E10" s="213"/>
    </row>
    <row r="11" spans="1:7" ht="24.75" customHeight="1">
      <c r="A11" s="61" t="s">
        <v>153</v>
      </c>
      <c r="B11" s="62" t="s">
        <v>154</v>
      </c>
      <c r="C11" s="212">
        <v>23.12</v>
      </c>
      <c r="D11" s="212">
        <v>23.12</v>
      </c>
      <c r="E11" s="213"/>
    </row>
    <row r="12" spans="1:7" ht="24.75" customHeight="1">
      <c r="A12" s="47" t="s">
        <v>155</v>
      </c>
      <c r="B12" s="57" t="s">
        <v>96</v>
      </c>
      <c r="C12" s="210">
        <v>21.51</v>
      </c>
      <c r="D12" s="210">
        <v>21.51</v>
      </c>
      <c r="E12" s="211"/>
    </row>
    <row r="13" spans="1:7" ht="24.75" customHeight="1">
      <c r="A13" s="52" t="s">
        <v>156</v>
      </c>
      <c r="B13" s="59" t="s">
        <v>97</v>
      </c>
      <c r="C13" s="212">
        <v>21.51</v>
      </c>
      <c r="D13" s="212">
        <v>21.51</v>
      </c>
      <c r="E13" s="213"/>
    </row>
    <row r="14" spans="1:7" ht="24.75" customHeight="1">
      <c r="A14" s="47" t="s">
        <v>157</v>
      </c>
      <c r="B14" s="57" t="s">
        <v>98</v>
      </c>
      <c r="C14" s="210">
        <v>104.53</v>
      </c>
      <c r="D14" s="210">
        <v>104.53</v>
      </c>
      <c r="E14" s="211"/>
    </row>
    <row r="15" spans="1:7" ht="24.75" customHeight="1">
      <c r="A15" s="47" t="s">
        <v>158</v>
      </c>
      <c r="B15" s="57" t="s">
        <v>99</v>
      </c>
      <c r="C15" s="210">
        <f>C16+C17+C18</f>
        <v>104.53</v>
      </c>
      <c r="D15" s="210">
        <f>D16+D17+D18</f>
        <v>104.53</v>
      </c>
      <c r="E15" s="211"/>
    </row>
    <row r="16" spans="1:7" ht="24.75" customHeight="1">
      <c r="A16" s="52" t="s">
        <v>159</v>
      </c>
      <c r="B16" s="59" t="s">
        <v>100</v>
      </c>
      <c r="C16" s="212">
        <v>21.36</v>
      </c>
      <c r="D16" s="212">
        <v>21.36</v>
      </c>
      <c r="E16" s="213"/>
    </row>
    <row r="17" spans="1:5" ht="24.75" customHeight="1">
      <c r="A17" s="52" t="s">
        <v>160</v>
      </c>
      <c r="B17" s="59" t="s">
        <v>101</v>
      </c>
      <c r="C17" s="212">
        <v>10.68</v>
      </c>
      <c r="D17" s="212">
        <v>10.68</v>
      </c>
      <c r="E17" s="213"/>
    </row>
    <row r="18" spans="1:5" ht="24.75" customHeight="1">
      <c r="A18" s="10" t="s">
        <v>250</v>
      </c>
      <c r="B18" s="200" t="s">
        <v>251</v>
      </c>
      <c r="C18" s="212">
        <v>72.489999999999995</v>
      </c>
      <c r="D18" s="212">
        <v>72.489999999999995</v>
      </c>
      <c r="E18" s="213"/>
    </row>
    <row r="19" spans="1:5" ht="24.75" customHeight="1">
      <c r="A19" s="201">
        <v>211</v>
      </c>
      <c r="B19" s="202" t="s">
        <v>252</v>
      </c>
      <c r="C19" s="210">
        <v>334.23</v>
      </c>
      <c r="D19" s="211"/>
      <c r="E19" s="214">
        <v>334.23</v>
      </c>
    </row>
    <row r="20" spans="1:5" ht="24.75" customHeight="1">
      <c r="A20" s="203">
        <v>21103</v>
      </c>
      <c r="B20" s="202" t="s">
        <v>253</v>
      </c>
      <c r="C20" s="214">
        <v>334.23</v>
      </c>
      <c r="D20" s="211"/>
      <c r="E20" s="214">
        <v>334.23</v>
      </c>
    </row>
    <row r="21" spans="1:5" ht="24.75" customHeight="1">
      <c r="A21" s="204">
        <v>2110301</v>
      </c>
      <c r="B21" s="220" t="s">
        <v>241</v>
      </c>
      <c r="C21" s="215">
        <v>334.23</v>
      </c>
      <c r="D21" s="211"/>
      <c r="E21" s="215">
        <v>334.23</v>
      </c>
    </row>
    <row r="22" spans="1:5" ht="24.75" customHeight="1">
      <c r="A22" s="206">
        <v>212</v>
      </c>
      <c r="B22" s="202" t="s">
        <v>254</v>
      </c>
      <c r="C22" s="210">
        <f>C23+C25</f>
        <v>1545.96</v>
      </c>
      <c r="D22" s="211">
        <f>D23+D25</f>
        <v>1111.6500000000001</v>
      </c>
      <c r="E22" s="216">
        <v>434.31</v>
      </c>
    </row>
    <row r="23" spans="1:5" ht="24.75" customHeight="1">
      <c r="A23" s="207">
        <v>21203</v>
      </c>
      <c r="B23" s="202" t="s">
        <v>255</v>
      </c>
      <c r="C23" s="210">
        <v>19.899999999999999</v>
      </c>
      <c r="D23" s="211">
        <v>19.899999999999999</v>
      </c>
      <c r="E23" s="216"/>
    </row>
    <row r="24" spans="1:5" ht="24.75" customHeight="1">
      <c r="A24" s="208">
        <v>2120399</v>
      </c>
      <c r="B24" s="205" t="s">
        <v>256</v>
      </c>
      <c r="C24" s="217">
        <v>19.899999999999999</v>
      </c>
      <c r="D24" s="218">
        <v>19.899999999999999</v>
      </c>
      <c r="E24" s="216"/>
    </row>
    <row r="25" spans="1:5" ht="24.75" customHeight="1">
      <c r="A25" s="207">
        <v>21205</v>
      </c>
      <c r="B25" s="202" t="s">
        <v>257</v>
      </c>
      <c r="C25" s="210">
        <v>1526.06</v>
      </c>
      <c r="D25" s="211">
        <v>1091.75</v>
      </c>
      <c r="E25" s="216">
        <v>434.31</v>
      </c>
    </row>
    <row r="26" spans="1:5" ht="24.75" customHeight="1">
      <c r="A26" s="204">
        <v>2120501</v>
      </c>
      <c r="B26" s="209" t="s">
        <v>258</v>
      </c>
      <c r="C26" s="217">
        <v>1526.06</v>
      </c>
      <c r="D26" s="218">
        <v>1091.75</v>
      </c>
      <c r="E26" s="219">
        <v>434.31</v>
      </c>
    </row>
    <row r="27" spans="1:5" ht="24.75" customHeight="1">
      <c r="A27" s="47" t="s">
        <v>161</v>
      </c>
      <c r="B27" s="57" t="s">
        <v>102</v>
      </c>
      <c r="C27" s="210">
        <v>103.72</v>
      </c>
      <c r="D27" s="210">
        <v>103.72</v>
      </c>
      <c r="E27" s="211"/>
    </row>
    <row r="28" spans="1:5" ht="24.75" customHeight="1">
      <c r="A28" s="47" t="s">
        <v>162</v>
      </c>
      <c r="B28" s="57" t="s">
        <v>103</v>
      </c>
      <c r="C28" s="210">
        <v>103.72</v>
      </c>
      <c r="D28" s="210">
        <v>103.72</v>
      </c>
      <c r="E28" s="211"/>
    </row>
    <row r="29" spans="1:5" ht="24.75" customHeight="1">
      <c r="A29" s="52" t="s">
        <v>163</v>
      </c>
      <c r="B29" s="59" t="s">
        <v>104</v>
      </c>
      <c r="C29" s="212">
        <v>103.72</v>
      </c>
      <c r="D29" s="212">
        <v>103.72</v>
      </c>
      <c r="E29" s="213"/>
    </row>
  </sheetData>
  <sheetProtection formatCells="0" formatColumns="0" formatRows="0"/>
  <mergeCells count="3">
    <mergeCell ref="A2:E2"/>
    <mergeCell ref="A4:B4"/>
    <mergeCell ref="C4:E4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>
      <selection activeCell="B18" sqref="B18"/>
    </sheetView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>
      <c r="A1" s="21" t="s">
        <v>22</v>
      </c>
      <c r="B1" s="22"/>
    </row>
    <row r="2" spans="1:7" ht="24.75" customHeight="1">
      <c r="A2" s="159" t="s">
        <v>164</v>
      </c>
      <c r="B2" s="159"/>
      <c r="C2" s="159"/>
      <c r="D2" s="159"/>
      <c r="E2" s="159"/>
    </row>
    <row r="3" spans="1:7" ht="24.75" customHeight="1">
      <c r="E3" s="23" t="s">
        <v>24</v>
      </c>
    </row>
    <row r="4" spans="1:7" ht="24.75" customHeight="1">
      <c r="A4" s="155" t="s">
        <v>165</v>
      </c>
      <c r="B4" s="158"/>
      <c r="C4" s="155" t="s">
        <v>166</v>
      </c>
      <c r="D4" s="158"/>
      <c r="E4" s="156"/>
    </row>
    <row r="5" spans="1:7" ht="24.75" customHeight="1">
      <c r="A5" s="44" t="s">
        <v>148</v>
      </c>
      <c r="B5" s="25" t="s">
        <v>149</v>
      </c>
      <c r="C5" s="37" t="s">
        <v>92</v>
      </c>
      <c r="D5" s="45" t="s">
        <v>167</v>
      </c>
      <c r="E5" s="46" t="s">
        <v>168</v>
      </c>
    </row>
    <row r="6" spans="1:7" ht="24.75" customHeight="1">
      <c r="A6" s="44" t="s">
        <v>91</v>
      </c>
      <c r="B6" s="25" t="s">
        <v>91</v>
      </c>
      <c r="C6" s="24">
        <v>1</v>
      </c>
      <c r="D6" s="25">
        <v>2</v>
      </c>
      <c r="E6" s="26">
        <v>3</v>
      </c>
    </row>
    <row r="7" spans="1:7" s="15" customFormat="1" ht="25.5" customHeight="1">
      <c r="A7" s="47"/>
      <c r="B7" s="48" t="s">
        <v>92</v>
      </c>
      <c r="C7" s="49">
        <f>C8+C19+C33</f>
        <v>1611.17</v>
      </c>
      <c r="D7" s="50">
        <v>1572.17</v>
      </c>
      <c r="E7" s="51">
        <v>39</v>
      </c>
      <c r="F7" s="2"/>
      <c r="G7" s="2"/>
    </row>
    <row r="8" spans="1:7" ht="25.5" customHeight="1">
      <c r="A8" s="47" t="s">
        <v>169</v>
      </c>
      <c r="B8" s="48" t="s">
        <v>170</v>
      </c>
      <c r="C8" s="49">
        <v>1570.23</v>
      </c>
      <c r="D8" s="50">
        <f>D9+D10+D11+D12+D13+D14+D15+D16+D17+D18+D34</f>
        <v>1572.1699999999998</v>
      </c>
      <c r="E8" s="51"/>
    </row>
    <row r="9" spans="1:7" ht="25.5" customHeight="1">
      <c r="A9" s="52" t="s">
        <v>171</v>
      </c>
      <c r="B9" s="53" t="s">
        <v>172</v>
      </c>
      <c r="C9" s="55">
        <v>923.53</v>
      </c>
      <c r="D9" s="55">
        <v>923.53</v>
      </c>
      <c r="E9" s="56"/>
    </row>
    <row r="10" spans="1:7" ht="25.5" customHeight="1">
      <c r="A10" s="52" t="s">
        <v>173</v>
      </c>
      <c r="B10" s="53" t="s">
        <v>174</v>
      </c>
      <c r="C10" s="55">
        <v>98.9</v>
      </c>
      <c r="D10" s="55">
        <v>98.9</v>
      </c>
      <c r="E10" s="56"/>
    </row>
    <row r="11" spans="1:7" ht="25.5" customHeight="1">
      <c r="A11" s="52" t="s">
        <v>175</v>
      </c>
      <c r="B11" s="53" t="s">
        <v>176</v>
      </c>
      <c r="C11" s="55">
        <v>34.909999999999997</v>
      </c>
      <c r="D11" s="55">
        <v>34.909999999999997</v>
      </c>
      <c r="E11" s="56"/>
    </row>
    <row r="12" spans="1:7" ht="25.5" customHeight="1">
      <c r="A12" s="52" t="s">
        <v>177</v>
      </c>
      <c r="B12" s="53" t="s">
        <v>178</v>
      </c>
      <c r="C12" s="55">
        <v>246.64</v>
      </c>
      <c r="D12" s="55">
        <v>246.64</v>
      </c>
      <c r="E12" s="56"/>
    </row>
    <row r="13" spans="1:7" ht="25.5" customHeight="1">
      <c r="A13" s="52" t="s">
        <v>179</v>
      </c>
      <c r="B13" s="53" t="s">
        <v>180</v>
      </c>
      <c r="C13" s="55">
        <v>23.12</v>
      </c>
      <c r="D13" s="55">
        <v>23.12</v>
      </c>
      <c r="E13" s="56"/>
    </row>
    <row r="14" spans="1:7" ht="25.5" customHeight="1">
      <c r="A14" s="52" t="s">
        <v>181</v>
      </c>
      <c r="B14" s="53" t="s">
        <v>182</v>
      </c>
      <c r="C14" s="55">
        <v>93.86</v>
      </c>
      <c r="D14" s="55">
        <v>93.86</v>
      </c>
      <c r="E14" s="56"/>
    </row>
    <row r="15" spans="1:7" ht="25.5" customHeight="1">
      <c r="A15" s="52" t="s">
        <v>183</v>
      </c>
      <c r="B15" s="53" t="s">
        <v>184</v>
      </c>
      <c r="C15" s="55">
        <v>10.68</v>
      </c>
      <c r="D15" s="55">
        <v>10.68</v>
      </c>
      <c r="E15" s="56"/>
    </row>
    <row r="16" spans="1:7" ht="25.5" customHeight="1">
      <c r="A16" s="52" t="s">
        <v>185</v>
      </c>
      <c r="B16" s="53" t="s">
        <v>186</v>
      </c>
      <c r="C16" s="55">
        <v>21.51</v>
      </c>
      <c r="D16" s="55">
        <v>21.51</v>
      </c>
      <c r="E16" s="56"/>
    </row>
    <row r="17" spans="1:5" ht="25.5" customHeight="1">
      <c r="A17" s="52" t="s">
        <v>187</v>
      </c>
      <c r="B17" s="53" t="s">
        <v>188</v>
      </c>
      <c r="C17" s="55">
        <v>103.72</v>
      </c>
      <c r="D17" s="55">
        <v>103.72</v>
      </c>
      <c r="E17" s="56"/>
    </row>
    <row r="18" spans="1:5" ht="25.5" customHeight="1">
      <c r="A18" s="52" t="s">
        <v>189</v>
      </c>
      <c r="B18" s="53" t="s">
        <v>190</v>
      </c>
      <c r="C18" s="55">
        <v>13.36</v>
      </c>
      <c r="D18" s="55">
        <v>13.36</v>
      </c>
      <c r="E18" s="56"/>
    </row>
    <row r="19" spans="1:5" ht="25.5" customHeight="1">
      <c r="A19" s="47" t="s">
        <v>191</v>
      </c>
      <c r="B19" s="48" t="s">
        <v>192</v>
      </c>
      <c r="C19" s="49">
        <v>39</v>
      </c>
      <c r="D19" s="50"/>
      <c r="E19" s="51">
        <f>E20+E21+E22+E23+E24+E25+E26+E27+E28+E29+E30+E31+E32</f>
        <v>39</v>
      </c>
    </row>
    <row r="20" spans="1:5" ht="25.5" customHeight="1">
      <c r="A20" s="52" t="s">
        <v>193</v>
      </c>
      <c r="B20" s="53" t="s">
        <v>194</v>
      </c>
      <c r="C20" s="56">
        <v>0.95</v>
      </c>
      <c r="D20" s="55"/>
      <c r="E20" s="56">
        <v>0.95</v>
      </c>
    </row>
    <row r="21" spans="1:5" ht="25.5" customHeight="1">
      <c r="A21" s="61" t="s">
        <v>260</v>
      </c>
      <c r="B21" s="221" t="s">
        <v>261</v>
      </c>
      <c r="C21" s="56">
        <v>0.5</v>
      </c>
      <c r="D21" s="55"/>
      <c r="E21" s="56">
        <v>0.5</v>
      </c>
    </row>
    <row r="22" spans="1:5" ht="25.5" customHeight="1">
      <c r="A22" s="61" t="s">
        <v>262</v>
      </c>
      <c r="B22" s="221" t="s">
        <v>263</v>
      </c>
      <c r="C22" s="56">
        <v>0.5</v>
      </c>
      <c r="D22" s="55"/>
      <c r="E22" s="56">
        <v>0.5</v>
      </c>
    </row>
    <row r="23" spans="1:5" ht="25.5" customHeight="1">
      <c r="A23" s="61" t="s">
        <v>264</v>
      </c>
      <c r="B23" s="221" t="s">
        <v>265</v>
      </c>
      <c r="C23" s="56">
        <v>0.02</v>
      </c>
      <c r="D23" s="55"/>
      <c r="E23" s="56">
        <v>0.02</v>
      </c>
    </row>
    <row r="24" spans="1:5" ht="25.5" customHeight="1">
      <c r="A24" s="52" t="s">
        <v>195</v>
      </c>
      <c r="B24" s="53" t="s">
        <v>196</v>
      </c>
      <c r="C24" s="56">
        <v>0.45</v>
      </c>
      <c r="D24" s="55"/>
      <c r="E24" s="56">
        <v>0.45</v>
      </c>
    </row>
    <row r="25" spans="1:5" ht="25.5" customHeight="1">
      <c r="A25" s="52" t="s">
        <v>197</v>
      </c>
      <c r="B25" s="53" t="s">
        <v>198</v>
      </c>
      <c r="C25" s="56">
        <v>19.899999999999999</v>
      </c>
      <c r="D25" s="55"/>
      <c r="E25" s="56">
        <v>19.899999999999999</v>
      </c>
    </row>
    <row r="26" spans="1:5" ht="25.5" customHeight="1">
      <c r="A26" s="52" t="s">
        <v>199</v>
      </c>
      <c r="B26" s="53" t="s">
        <v>200</v>
      </c>
      <c r="C26" s="56">
        <v>0.45</v>
      </c>
      <c r="D26" s="55"/>
      <c r="E26" s="56">
        <v>0.45</v>
      </c>
    </row>
    <row r="27" spans="1:5" ht="25.5" customHeight="1">
      <c r="A27" s="52" t="s">
        <v>201</v>
      </c>
      <c r="B27" s="53" t="s">
        <v>202</v>
      </c>
      <c r="C27" s="56">
        <v>0.25</v>
      </c>
      <c r="D27" s="55"/>
      <c r="E27" s="56">
        <v>0.25</v>
      </c>
    </row>
    <row r="28" spans="1:5" ht="25.5" customHeight="1">
      <c r="A28" s="61" t="s">
        <v>266</v>
      </c>
      <c r="B28" s="221" t="s">
        <v>267</v>
      </c>
      <c r="C28" s="56">
        <v>3</v>
      </c>
      <c r="D28" s="55"/>
      <c r="E28" s="56">
        <v>3</v>
      </c>
    </row>
    <row r="29" spans="1:5" ht="25.5" customHeight="1">
      <c r="A29" s="52" t="s">
        <v>203</v>
      </c>
      <c r="B29" s="53" t="s">
        <v>204</v>
      </c>
      <c r="C29" s="56">
        <v>1</v>
      </c>
      <c r="D29" s="55"/>
      <c r="E29" s="56">
        <v>1</v>
      </c>
    </row>
    <row r="30" spans="1:5" ht="25.5" customHeight="1">
      <c r="A30" s="52" t="s">
        <v>205</v>
      </c>
      <c r="B30" s="53" t="s">
        <v>206</v>
      </c>
      <c r="C30" s="56">
        <v>1</v>
      </c>
      <c r="D30" s="55"/>
      <c r="E30" s="56">
        <v>1</v>
      </c>
    </row>
    <row r="31" spans="1:5" ht="25.5" customHeight="1">
      <c r="A31" s="52" t="s">
        <v>207</v>
      </c>
      <c r="B31" s="53" t="s">
        <v>208</v>
      </c>
      <c r="C31" s="56">
        <v>1</v>
      </c>
      <c r="D31" s="55"/>
      <c r="E31" s="56">
        <v>1</v>
      </c>
    </row>
    <row r="32" spans="1:5" ht="25.5" customHeight="1">
      <c r="A32" s="52" t="s">
        <v>209</v>
      </c>
      <c r="B32" s="53" t="s">
        <v>210</v>
      </c>
      <c r="C32" s="56">
        <v>9.98</v>
      </c>
      <c r="D32" s="55"/>
      <c r="E32" s="56">
        <v>9.98</v>
      </c>
    </row>
    <row r="33" spans="1:5" ht="25.5" customHeight="1">
      <c r="A33" s="47" t="s">
        <v>211</v>
      </c>
      <c r="B33" s="48" t="s">
        <v>212</v>
      </c>
      <c r="C33" s="51">
        <v>1.94</v>
      </c>
      <c r="D33" s="50">
        <v>1.94</v>
      </c>
      <c r="E33" s="51"/>
    </row>
    <row r="34" spans="1:5" ht="25.5" customHeight="1">
      <c r="A34" s="52" t="s">
        <v>213</v>
      </c>
      <c r="B34" s="53" t="s">
        <v>214</v>
      </c>
      <c r="C34" s="55">
        <v>1.94</v>
      </c>
      <c r="D34" s="55">
        <v>1.94</v>
      </c>
      <c r="E34" s="56"/>
    </row>
  </sheetData>
  <sheetProtection formatCells="0" formatColumns="0" formatRows="0"/>
  <mergeCells count="3">
    <mergeCell ref="A2:E2"/>
    <mergeCell ref="A4:B4"/>
    <mergeCell ref="C4:E4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"/>
  <sheetViews>
    <sheetView showGridLines="0" showZeros="0" workbookViewId="0">
      <selection activeCell="G13" sqref="G13"/>
    </sheetView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35" t="s">
        <v>22</v>
      </c>
    </row>
    <row r="2" spans="1:9" ht="24.75" customHeight="1">
      <c r="A2" s="148" t="s">
        <v>215</v>
      </c>
      <c r="B2" s="148"/>
      <c r="C2" s="148"/>
      <c r="D2" s="148"/>
      <c r="E2" s="148"/>
      <c r="F2" s="148"/>
      <c r="G2" s="148"/>
      <c r="H2" s="148"/>
    </row>
    <row r="3" spans="1:9" ht="24.75" customHeight="1">
      <c r="H3" s="23" t="s">
        <v>24</v>
      </c>
    </row>
    <row r="4" spans="1:9" ht="24.75" customHeight="1">
      <c r="A4" s="165" t="s">
        <v>143</v>
      </c>
      <c r="B4" s="160" t="s">
        <v>216</v>
      </c>
      <c r="C4" s="161"/>
      <c r="D4" s="161"/>
      <c r="E4" s="161"/>
      <c r="F4" s="162"/>
      <c r="G4" s="168" t="s">
        <v>217</v>
      </c>
      <c r="H4" s="171" t="s">
        <v>218</v>
      </c>
    </row>
    <row r="5" spans="1:9" ht="24.75" customHeight="1">
      <c r="A5" s="166"/>
      <c r="B5" s="168" t="s">
        <v>92</v>
      </c>
      <c r="C5" s="168" t="s">
        <v>219</v>
      </c>
      <c r="D5" s="168" t="s">
        <v>220</v>
      </c>
      <c r="E5" s="163" t="s">
        <v>221</v>
      </c>
      <c r="F5" s="164"/>
      <c r="G5" s="170"/>
      <c r="H5" s="172"/>
    </row>
    <row r="6" spans="1:9" ht="24.75" customHeight="1">
      <c r="A6" s="167"/>
      <c r="B6" s="169"/>
      <c r="C6" s="169"/>
      <c r="D6" s="169"/>
      <c r="E6" s="36" t="s">
        <v>222</v>
      </c>
      <c r="F6" s="36" t="s">
        <v>223</v>
      </c>
      <c r="G6" s="169"/>
      <c r="H6" s="173"/>
    </row>
    <row r="7" spans="1:9" s="15" customFormat="1" ht="24.75" customHeight="1">
      <c r="A7" s="38" t="s">
        <v>92</v>
      </c>
      <c r="B7" s="39">
        <f>E7+H7</f>
        <v>1.25</v>
      </c>
      <c r="C7" s="39"/>
      <c r="D7" s="39"/>
      <c r="E7" s="39">
        <v>1</v>
      </c>
      <c r="F7" s="39"/>
      <c r="G7" s="39"/>
      <c r="H7" s="40">
        <v>0.25</v>
      </c>
      <c r="I7" s="2"/>
    </row>
    <row r="8" spans="1:9" ht="24.75" customHeight="1">
      <c r="A8" s="38"/>
      <c r="B8" s="39"/>
      <c r="C8" s="39"/>
      <c r="D8" s="39"/>
      <c r="E8" s="39"/>
      <c r="F8" s="39"/>
      <c r="G8" s="39"/>
      <c r="H8" s="40"/>
    </row>
    <row r="9" spans="1:9" ht="24.75" customHeight="1">
      <c r="A9" s="41"/>
      <c r="B9" s="42"/>
      <c r="C9" s="42"/>
      <c r="D9" s="42"/>
      <c r="E9" s="42"/>
      <c r="F9" s="42"/>
      <c r="G9" s="42"/>
      <c r="H9" s="43"/>
    </row>
    <row r="10" spans="1:9" ht="24.75" customHeight="1">
      <c r="A10" s="41"/>
      <c r="B10" s="42"/>
      <c r="C10" s="42"/>
      <c r="D10" s="42"/>
      <c r="E10" s="42"/>
      <c r="F10" s="42"/>
      <c r="G10" s="42"/>
      <c r="H10" s="43"/>
    </row>
    <row r="11" spans="1:9" ht="24.75" customHeight="1">
      <c r="A11" s="41"/>
      <c r="B11" s="42"/>
      <c r="C11" s="42"/>
      <c r="D11" s="42"/>
      <c r="E11" s="42"/>
      <c r="F11" s="42"/>
      <c r="G11" s="42"/>
      <c r="H11" s="43"/>
    </row>
    <row r="12" spans="1:9" ht="24.75" customHeight="1">
      <c r="A12" s="41"/>
      <c r="B12" s="42"/>
      <c r="C12" s="42"/>
      <c r="D12" s="42"/>
      <c r="E12" s="42"/>
      <c r="F12" s="42"/>
      <c r="G12" s="42"/>
      <c r="H12" s="43"/>
    </row>
    <row r="13" spans="1:9" ht="24.75" customHeight="1">
      <c r="A13" s="41"/>
      <c r="B13" s="42"/>
      <c r="C13" s="42"/>
      <c r="D13" s="42"/>
      <c r="E13" s="42"/>
      <c r="F13" s="42"/>
      <c r="G13" s="42"/>
      <c r="H13" s="43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Q16" sqref="Q16"/>
    </sheetView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21" t="s">
        <v>22</v>
      </c>
      <c r="B1" s="22"/>
    </row>
    <row r="2" spans="1:7" ht="24.95" customHeight="1">
      <c r="A2" s="148" t="s">
        <v>224</v>
      </c>
      <c r="B2" s="148"/>
      <c r="C2" s="148"/>
      <c r="D2" s="148"/>
      <c r="E2" s="148"/>
    </row>
    <row r="3" spans="1:7" ht="24.95" customHeight="1">
      <c r="E3" s="23" t="s">
        <v>24</v>
      </c>
    </row>
    <row r="4" spans="1:7" ht="24.95" customHeight="1">
      <c r="A4" s="24" t="s">
        <v>225</v>
      </c>
      <c r="B4" s="25" t="s">
        <v>27</v>
      </c>
      <c r="C4" s="25" t="s">
        <v>92</v>
      </c>
      <c r="D4" s="25" t="s">
        <v>88</v>
      </c>
      <c r="E4" s="26" t="s">
        <v>89</v>
      </c>
    </row>
    <row r="5" spans="1:7" ht="19.5" customHeight="1">
      <c r="A5" s="24" t="s">
        <v>91</v>
      </c>
      <c r="B5" s="25" t="s">
        <v>91</v>
      </c>
      <c r="C5" s="25">
        <v>1</v>
      </c>
      <c r="D5" s="25">
        <v>2</v>
      </c>
      <c r="E5" s="26">
        <v>3</v>
      </c>
    </row>
    <row r="6" spans="1:7" s="15" customFormat="1" ht="24.95" customHeight="1">
      <c r="A6" s="27">
        <f>ROW()-5</f>
        <v>1</v>
      </c>
      <c r="B6" s="28" t="s">
        <v>92</v>
      </c>
      <c r="C6" s="29">
        <f>C7+C8+C9+C10+C11+C12+C13+C14+C15+C16+C17+C18+C19</f>
        <v>39</v>
      </c>
      <c r="D6" s="29">
        <f>D7+D8+D9+D10+D11+D12+D13+D14+D15+D16+D17+D18+D19</f>
        <v>39</v>
      </c>
      <c r="E6" s="30"/>
      <c r="F6" s="2"/>
      <c r="G6" s="2"/>
    </row>
    <row r="7" spans="1:7" ht="24.95" customHeight="1">
      <c r="A7" s="31">
        <v>1</v>
      </c>
      <c r="B7" s="53" t="s">
        <v>194</v>
      </c>
      <c r="C7" s="56">
        <v>0.95</v>
      </c>
      <c r="D7" s="56">
        <v>0.95</v>
      </c>
      <c r="E7" s="32"/>
    </row>
    <row r="8" spans="1:7" ht="24.95" customHeight="1">
      <c r="A8" s="31">
        <v>2</v>
      </c>
      <c r="B8" s="221" t="s">
        <v>261</v>
      </c>
      <c r="C8" s="56">
        <v>0.5</v>
      </c>
      <c r="D8" s="56">
        <v>0.5</v>
      </c>
      <c r="E8" s="32"/>
    </row>
    <row r="9" spans="1:7" ht="24.95" customHeight="1">
      <c r="A9" s="31">
        <v>3</v>
      </c>
      <c r="B9" s="221" t="s">
        <v>263</v>
      </c>
      <c r="C9" s="56">
        <v>0.5</v>
      </c>
      <c r="D9" s="56">
        <v>0.5</v>
      </c>
      <c r="E9" s="32"/>
    </row>
    <row r="10" spans="1:7" ht="24.95" customHeight="1">
      <c r="A10" s="31">
        <v>4</v>
      </c>
      <c r="B10" s="221" t="s">
        <v>265</v>
      </c>
      <c r="C10" s="56">
        <v>0.02</v>
      </c>
      <c r="D10" s="56">
        <v>0.02</v>
      </c>
      <c r="E10" s="32"/>
    </row>
    <row r="11" spans="1:7" ht="24.95" customHeight="1">
      <c r="A11" s="31">
        <v>5</v>
      </c>
      <c r="B11" s="53" t="s">
        <v>196</v>
      </c>
      <c r="C11" s="56">
        <v>0.45</v>
      </c>
      <c r="D11" s="56">
        <v>0.45</v>
      </c>
      <c r="E11" s="32"/>
    </row>
    <row r="12" spans="1:7" ht="24.95" customHeight="1">
      <c r="A12" s="31">
        <v>6</v>
      </c>
      <c r="B12" s="53" t="s">
        <v>198</v>
      </c>
      <c r="C12" s="56">
        <v>19.899999999999999</v>
      </c>
      <c r="D12" s="56">
        <v>19.899999999999999</v>
      </c>
      <c r="E12" s="32"/>
    </row>
    <row r="13" spans="1:7" ht="24.95" customHeight="1">
      <c r="A13" s="31">
        <v>7</v>
      </c>
      <c r="B13" s="53" t="s">
        <v>200</v>
      </c>
      <c r="C13" s="56">
        <v>0.45</v>
      </c>
      <c r="D13" s="56">
        <v>0.45</v>
      </c>
      <c r="E13" s="32"/>
    </row>
    <row r="14" spans="1:7" ht="24.95" customHeight="1">
      <c r="A14" s="31">
        <v>8</v>
      </c>
      <c r="B14" s="53" t="s">
        <v>202</v>
      </c>
      <c r="C14" s="56">
        <v>0.25</v>
      </c>
      <c r="D14" s="56">
        <v>0.25</v>
      </c>
      <c r="E14" s="32"/>
    </row>
    <row r="15" spans="1:7" ht="24.95" customHeight="1">
      <c r="A15" s="31">
        <v>9</v>
      </c>
      <c r="B15" s="221" t="s">
        <v>267</v>
      </c>
      <c r="C15" s="56">
        <v>3</v>
      </c>
      <c r="D15" s="56">
        <v>3</v>
      </c>
      <c r="E15" s="32"/>
    </row>
    <row r="16" spans="1:7" ht="24.95" customHeight="1">
      <c r="A16" s="31">
        <v>10</v>
      </c>
      <c r="B16" s="53" t="s">
        <v>204</v>
      </c>
      <c r="C16" s="56">
        <v>1</v>
      </c>
      <c r="D16" s="56">
        <v>1</v>
      </c>
      <c r="E16" s="32"/>
    </row>
    <row r="17" spans="1:7" ht="24.95" customHeight="1">
      <c r="A17" s="31">
        <v>11</v>
      </c>
      <c r="B17" s="53" t="s">
        <v>206</v>
      </c>
      <c r="C17" s="56">
        <v>1</v>
      </c>
      <c r="D17" s="56">
        <v>1</v>
      </c>
      <c r="E17" s="32"/>
    </row>
    <row r="18" spans="1:7" ht="24.95" customHeight="1">
      <c r="A18" s="31">
        <v>12</v>
      </c>
      <c r="B18" s="53" t="s">
        <v>208</v>
      </c>
      <c r="C18" s="56">
        <v>1</v>
      </c>
      <c r="D18" s="56">
        <v>1</v>
      </c>
      <c r="E18" s="32"/>
    </row>
    <row r="19" spans="1:7" ht="24.95" customHeight="1">
      <c r="A19" s="31">
        <v>13</v>
      </c>
      <c r="B19" s="53" t="s">
        <v>210</v>
      </c>
      <c r="C19" s="56">
        <v>9.98</v>
      </c>
      <c r="D19" s="56">
        <v>9.98</v>
      </c>
      <c r="E19" s="32"/>
    </row>
    <row r="20" spans="1:7" ht="12.75" customHeight="1">
      <c r="A20" s="33"/>
      <c r="B20" s="33"/>
      <c r="C20" s="33"/>
      <c r="D20" s="33"/>
      <c r="E20" s="33"/>
      <c r="F20"/>
    </row>
    <row r="21" spans="1:7" ht="27.75" customHeight="1">
      <c r="A21" s="34"/>
      <c r="B21"/>
      <c r="C21"/>
      <c r="D21"/>
      <c r="E21"/>
      <c r="F21"/>
    </row>
    <row r="23" spans="1:7" ht="12.75" customHeight="1">
      <c r="A23"/>
      <c r="B23"/>
      <c r="C23"/>
      <c r="D23"/>
      <c r="E23"/>
      <c r="F23"/>
      <c r="G23"/>
    </row>
    <row r="24" spans="1:7" ht="12.75" customHeight="1">
      <c r="A24"/>
      <c r="B24"/>
      <c r="C24"/>
      <c r="D24"/>
      <c r="E24"/>
      <c r="F24"/>
      <c r="G24"/>
    </row>
  </sheetData>
  <sheetProtection formatCells="0" formatColumns="0" formatRows="0"/>
  <mergeCells count="1">
    <mergeCell ref="A2:E2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3.5" customHeight="1">
      <c r="A1" s="16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74" t="s">
        <v>226</v>
      </c>
      <c r="B2" s="174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/>
      <c r="B3" s="4" t="s">
        <v>24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5" t="s">
        <v>227</v>
      </c>
      <c r="B4" s="177" t="s">
        <v>28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6"/>
      <c r="B5" s="178"/>
      <c r="C5"/>
      <c r="D5"/>
      <c r="E5"/>
      <c r="F5"/>
      <c r="G5"/>
      <c r="H5"/>
      <c r="I5"/>
      <c r="J5"/>
      <c r="K5"/>
      <c r="L5"/>
      <c r="M5"/>
      <c r="N5"/>
    </row>
    <row r="6" spans="1:14" s="15" customFormat="1" ht="26.25" customHeight="1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20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174" t="s">
        <v>228</v>
      </c>
      <c r="B2" s="174"/>
      <c r="C2" s="174"/>
      <c r="D2" s="174"/>
      <c r="E2" s="174"/>
      <c r="F2"/>
      <c r="G2"/>
      <c r="H2"/>
      <c r="I2"/>
      <c r="J2"/>
      <c r="K2"/>
      <c r="L2"/>
      <c r="M2"/>
    </row>
    <row r="3" spans="1:13" ht="24.75" customHeight="1">
      <c r="A3"/>
      <c r="B3"/>
      <c r="C3"/>
      <c r="D3"/>
      <c r="E3" s="4" t="s">
        <v>24</v>
      </c>
      <c r="F3"/>
      <c r="G3"/>
      <c r="H3"/>
      <c r="I3"/>
      <c r="J3"/>
      <c r="K3"/>
      <c r="L3"/>
      <c r="M3"/>
    </row>
    <row r="4" spans="1:13" ht="24.75" customHeight="1">
      <c r="A4" s="5" t="s">
        <v>143</v>
      </c>
      <c r="B4" s="6" t="s">
        <v>92</v>
      </c>
      <c r="C4" s="6" t="s">
        <v>229</v>
      </c>
      <c r="D4" s="6" t="s">
        <v>230</v>
      </c>
      <c r="E4" s="7" t="s">
        <v>231</v>
      </c>
      <c r="F4"/>
      <c r="G4"/>
      <c r="H4"/>
      <c r="I4"/>
      <c r="J4"/>
      <c r="K4"/>
      <c r="L4"/>
      <c r="M4"/>
    </row>
    <row r="5" spans="1:13" s="1" customFormat="1" ht="24.75" customHeight="1">
      <c r="A5" s="5" t="s">
        <v>91</v>
      </c>
      <c r="B5" s="6">
        <v>1</v>
      </c>
      <c r="C5" s="6">
        <v>4</v>
      </c>
      <c r="D5" s="6">
        <v>4</v>
      </c>
      <c r="E5" s="7">
        <v>4</v>
      </c>
      <c r="F5" s="8"/>
      <c r="G5" s="8"/>
      <c r="H5" s="9"/>
      <c r="I5" s="9"/>
      <c r="J5" s="9"/>
      <c r="K5" s="9"/>
      <c r="L5" s="9"/>
      <c r="M5" s="9"/>
    </row>
    <row r="6" spans="1:13" s="2" customFormat="1" ht="24.75" customHeight="1">
      <c r="A6" s="10"/>
      <c r="B6" s="11"/>
      <c r="C6" s="11"/>
      <c r="D6" s="11"/>
      <c r="E6" s="12"/>
      <c r="F6" s="13"/>
      <c r="G6" s="13"/>
      <c r="H6" s="14"/>
      <c r="I6" s="14"/>
      <c r="J6" s="14"/>
      <c r="K6" s="14"/>
      <c r="L6" s="14"/>
      <c r="M6" s="14"/>
    </row>
    <row r="7" spans="1:13" s="1" customFormat="1" ht="12.75" customHeight="1">
      <c r="A7" s="9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</row>
  </sheetData>
  <sheetProtection formatCells="0" formatColumns="0" formatRows="0"/>
  <mergeCells count="1">
    <mergeCell ref="A2:E2"/>
  </mergeCells>
  <phoneticPr fontId="25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2019-10-05T07:22:00Z</cp:lastPrinted>
  <dcterms:created xsi:type="dcterms:W3CDTF">2018-01-17T04:55:00Z</dcterms:created>
  <dcterms:modified xsi:type="dcterms:W3CDTF">2020-06-12T00:37:40Z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2052-11.1.0.9662</vt:lpwstr>
  </property>
</Properties>
</file>