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5200" windowHeight="12090" tabRatio="619" activeTab="3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37" r:id="rId11"/>
    <sheet name="10" sheetId="12" r:id="rId12"/>
    <sheet name="11" sheetId="32" r:id="rId13"/>
  </sheets>
  <definedNames>
    <definedName name="_xlnm.Print_Area" localSheetId="2">'1'!$A$2:$D$43</definedName>
    <definedName name="_xlnm.Print_Area" localSheetId="11">'10'!$A$1:$B$5</definedName>
    <definedName name="_xlnm.Print_Area" localSheetId="12">'11'!$A$1:$E$5</definedName>
    <definedName name="_xlnm.Print_Area" localSheetId="3">'2'!$A$1:$B$16</definedName>
    <definedName name="_xlnm.Print_Area" localSheetId="4">'3'!$A$1:$D$28</definedName>
    <definedName name="_xlnm.Print_Area" localSheetId="5">'4'!$A$1:$F$35</definedName>
    <definedName name="_xlnm.Print_Area" localSheetId="6">'5'!$A$1:$K$25</definedName>
    <definedName name="_xlnm.Print_Area" localSheetId="7">'6'!$A$1:$E$29</definedName>
    <definedName name="_xlnm.Print_Area" localSheetId="8">'7'!$A$1:$E$36</definedName>
    <definedName name="_xlnm.Print_Area" localSheetId="9">'8'!$A$1:$H$12</definedName>
    <definedName name="_xlnm.Print_Area" localSheetId="10">'9'!$A$1:$E$19</definedName>
    <definedName name="_xlnm.Print_Titles" localSheetId="2">'1'!$1:$5</definedName>
    <definedName name="_xlnm.Print_Titles" localSheetId="11">'10'!$1:$5</definedName>
    <definedName name="_xlnm.Print_Titles" localSheetId="12">'11'!$1:$5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'8'!$1:$5</definedName>
    <definedName name="_xlnm.Print_Titles" localSheetId="10">'9'!$2:$5</definedName>
  </definedNames>
  <calcPr calcId="125725"/>
</workbook>
</file>

<file path=xl/calcChain.xml><?xml version="1.0" encoding="utf-8"?>
<calcChain xmlns="http://schemas.openxmlformats.org/spreadsheetml/2006/main">
  <c r="C6" i="37"/>
  <c r="D6"/>
  <c r="B7" i="29"/>
  <c r="C7" i="18"/>
  <c r="E19"/>
  <c r="D8"/>
  <c r="D22" i="17"/>
  <c r="D7" s="1"/>
  <c r="C8"/>
  <c r="E7"/>
  <c r="D15"/>
  <c r="C15"/>
  <c r="C22"/>
  <c r="B7" i="15"/>
  <c r="C7"/>
  <c r="D35" i="23"/>
  <c r="D6" i="25"/>
  <c r="C7"/>
  <c r="B7"/>
  <c r="C21"/>
  <c r="C6" s="1"/>
  <c r="B21"/>
  <c r="C14"/>
  <c r="C13" s="1"/>
  <c r="B14"/>
  <c r="B13" s="1"/>
  <c r="C8"/>
  <c r="B8"/>
  <c r="D36" i="13"/>
  <c r="A6" i="37"/>
  <c r="C7" i="17" l="1"/>
  <c r="B6" i="25"/>
</calcChain>
</file>

<file path=xl/sharedStrings.xml><?xml version="1.0" encoding="utf-8"?>
<sst xmlns="http://schemas.openxmlformats.org/spreadsheetml/2006/main" count="359" uniqueCount="268">
  <si>
    <t>部门预算公开表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</si>
  <si>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</si>
  <si>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</si>
  <si>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</si>
  <si>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</si>
  <si>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</si>
  <si>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</si>
  <si>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</si>
  <si>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</si>
  <si>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</si>
  <si>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</si>
  <si>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</si>
  <si>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</si>
  <si>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</si>
  <si>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</si>
  <si>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</si>
  <si>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</si>
  <si>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</si>
  <si>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</si>
  <si>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</si>
  <si>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</si>
  <si>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t>（11）部门管理转移支付表</t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</si>
  <si>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</si>
  <si>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</si>
  <si>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</si>
  <si>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</si>
  <si>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</si>
  <si>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</si>
  <si>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</si>
  <si>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</si>
  <si>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</si>
  <si>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</si>
  <si>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</si>
  <si>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</si>
  <si>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</si>
  <si>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</si>
  <si>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</si>
  <si>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</si>
  <si>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</si>
  <si>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</si>
  <si>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</si>
  <si>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</si>
  <si>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</si>
  <si>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</si>
  <si>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</si>
  <si>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</si>
  <si>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</si>
  <si>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</si>
  <si>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</si>
  <si>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</si>
  <si>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</si>
  <si>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</si>
  <si>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</si>
  <si>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</si>
  <si>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</si>
  <si>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</si>
  <si>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</si>
  <si>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</si>
  <si>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</si>
  <si>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</si>
  <si>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</si>
  <si>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</si>
  <si>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</si>
  <si>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</si>
  <si>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</si>
  <si>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</si>
  <si>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</si>
  <si>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</si>
  <si>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</si>
  <si>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</si>
  <si>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二十九、结转下年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</si>
  <si>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</si>
  <si>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</si>
  <si>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</si>
  <si>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</si>
  <si>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</si>
  <si>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行政事业性收费收入</t>
  </si>
  <si>
    <t xml:space="preserve">        考试考务费</t>
  </si>
  <si>
    <t xml:space="preserve">        其他缴入国库的财政行政事业性收费</t>
  </si>
  <si>
    <t xml:space="preserve">    国有资源（资产）有偿使用收入</t>
  </si>
  <si>
    <t xml:space="preserve">        其他国有资源（资产）有偿使用收入</t>
  </si>
  <si>
    <t xml:space="preserve">        本年收入合计</t>
  </si>
  <si>
    <t xml:space="preserve">    财政性资金结转</t>
  </si>
  <si>
    <t xml:space="preserve">        一般公共预算收入结转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</si>
  <si>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</si>
  <si>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</si>
  <si>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</si>
  <si>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</si>
  <si>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</si>
  <si>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</si>
  <si>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</si>
  <si>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</si>
  <si>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</si>
  <si>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社会保障和就业支出</t>
  </si>
  <si>
    <t xml:space="preserve">    行政单位离退休</t>
  </si>
  <si>
    <t xml:space="preserve">    机关事业单位基本养老保险缴费支出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</si>
  <si>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</si>
  <si>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</si>
  <si>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</si>
  <si>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</si>
  <si>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事业单位医疗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</si>
  <si>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</si>
  <si>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</si>
  <si>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</si>
  <si>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</si>
  <si>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</si>
  <si>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</si>
  <si>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</si>
  <si>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</si>
  <si>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</si>
  <si>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</si>
  <si>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</si>
  <si>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</si>
  <si>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</si>
  <si>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</si>
  <si>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</si>
  <si>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</si>
  <si>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</si>
  <si>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</si>
  <si>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</si>
  <si>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</si>
  <si>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</si>
  <si>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</si>
  <si>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</si>
  <si>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</si>
  <si>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</si>
  <si>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</si>
  <si>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</si>
  <si>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</si>
  <si>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</si>
  <si>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</si>
  <si>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</si>
  <si>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</si>
  <si>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</si>
  <si>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</si>
  <si>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</si>
  <si>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</si>
  <si>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</si>
  <si>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</si>
  <si>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</si>
  <si>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</si>
  <si>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</si>
  <si>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</si>
  <si>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</si>
  <si>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</si>
  <si>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</si>
  <si>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</si>
  <si>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</si>
  <si>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</si>
  <si>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</si>
  <si>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208</t>
  </si>
  <si>
    <t xml:space="preserve">  20805</t>
  </si>
  <si>
    <t xml:space="preserve">    2080505</t>
  </si>
  <si>
    <t xml:space="preserve">    2080506</t>
  </si>
  <si>
    <t xml:space="preserve">    机关事业单位职业年金缴费支出</t>
  </si>
  <si>
    <t xml:space="preserve">  20899</t>
  </si>
  <si>
    <t xml:space="preserve">    2089901</t>
  </si>
  <si>
    <t>210</t>
  </si>
  <si>
    <t xml:space="preserve">  21011</t>
  </si>
  <si>
    <t xml:space="preserve">    2101102</t>
  </si>
  <si>
    <t xml:space="preserve">    2101103</t>
  </si>
  <si>
    <t>221</t>
  </si>
  <si>
    <t xml:space="preserve">  22102</t>
  </si>
  <si>
    <t xml:space="preserve">    2210201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</si>
  <si>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</si>
  <si>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</si>
  <si>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</si>
  <si>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</si>
  <si>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</si>
  <si>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</si>
  <si>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</si>
  <si>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</si>
  <si>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</si>
  <si>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</si>
  <si>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</si>
  <si>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</si>
  <si>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</si>
  <si>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</si>
  <si>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</si>
  <si>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</si>
  <si>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</si>
  <si>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</si>
  <si>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</si>
  <si>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</si>
  <si>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</si>
  <si>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</si>
  <si>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</si>
  <si>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</si>
  <si>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</si>
  <si>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</si>
  <si>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</si>
  <si>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</si>
  <si>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</si>
  <si>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</si>
  <si>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</si>
  <si>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</si>
  <si>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</si>
  <si>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</si>
  <si>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</si>
  <si>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</si>
  <si>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</si>
  <si>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30216</t>
  </si>
  <si>
    <t xml:space="preserve">  培训费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</si>
  <si>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</si>
  <si>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</si>
  <si>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</si>
  <si>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</si>
  <si>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</si>
  <si>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</si>
  <si>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</si>
  <si>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</si>
  <si>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</si>
  <si>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</si>
  <si>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</si>
  <si>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</si>
  <si>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</si>
  <si>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</si>
  <si>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</si>
  <si>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</si>
  <si>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</si>
  <si>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</si>
  <si>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</si>
  <si>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</si>
  <si>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</si>
  <si>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</si>
  <si>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</si>
  <si>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政府性基金预算支出情况表</t>
  </si>
  <si>
    <t>项        目</t>
  </si>
  <si>
    <t>部门管理转移支付表</t>
  </si>
  <si>
    <t>一般公共预算项目支出</t>
  </si>
  <si>
    <t>政府性基金预算项目支出</t>
  </si>
  <si>
    <t>国有资本经营预算项目支出</t>
  </si>
  <si>
    <t>编制日期：  2020 年  6 月 4  日</t>
    <phoneticPr fontId="25" type="noConversion"/>
  </si>
  <si>
    <t>部门领导：冯春林</t>
    <phoneticPr fontId="25" type="noConversion"/>
  </si>
  <si>
    <t>财务负责人：粱银</t>
    <phoneticPr fontId="25" type="noConversion"/>
  </si>
  <si>
    <t xml:space="preserve">    制表人：刘红霞</t>
    <phoneticPr fontId="25" type="noConversion"/>
  </si>
  <si>
    <t>单位代码：048001</t>
    <phoneticPr fontId="25" type="noConversion"/>
  </si>
  <si>
    <t>单位名称：白银市白银区环境卫生管理局</t>
    <phoneticPr fontId="25" type="noConversion"/>
  </si>
  <si>
    <r>
      <t xml:space="preserve">  </t>
    </r>
    <r>
      <rPr>
        <sz val="9"/>
        <color indexed="8"/>
        <rFont val="宋体"/>
        <family val="3"/>
        <charset val="134"/>
      </rPr>
      <t xml:space="preserve">  </t>
    </r>
    <r>
      <rPr>
        <sz val="9"/>
        <color indexed="8"/>
        <rFont val="宋体"/>
        <family val="3"/>
        <charset val="134"/>
      </rPr>
      <t>机关事业单位职业年金缴费支出</t>
    </r>
    <phoneticPr fontId="25" type="noConversion"/>
  </si>
  <si>
    <r>
      <t xml:space="preserve"> </t>
    </r>
    <r>
      <rPr>
        <sz val="9"/>
        <color indexed="8"/>
        <rFont val="宋体"/>
        <family val="3"/>
        <charset val="134"/>
      </rPr>
      <t xml:space="preserve">  </t>
    </r>
    <r>
      <rPr>
        <sz val="9"/>
        <color indexed="8"/>
        <rFont val="宋体"/>
        <family val="3"/>
        <charset val="134"/>
      </rPr>
      <t xml:space="preserve"> 其他行政事业单位医疗支出</t>
    </r>
    <phoneticPr fontId="25" type="noConversion"/>
  </si>
  <si>
    <t xml:space="preserve">  污染防治</t>
    <phoneticPr fontId="25" type="noConversion"/>
  </si>
  <si>
    <t xml:space="preserve">    大气</t>
    <phoneticPr fontId="25" type="noConversion"/>
  </si>
  <si>
    <t>城乡社区支出</t>
  </si>
  <si>
    <t xml:space="preserve">  城乡社区环境卫生</t>
    <phoneticPr fontId="25" type="noConversion"/>
  </si>
  <si>
    <t xml:space="preserve">  城乡社区管理事务</t>
    <phoneticPr fontId="25" type="noConversion"/>
  </si>
  <si>
    <t xml:space="preserve">    其他城乡社区管理事务支出</t>
    <phoneticPr fontId="25" type="noConversion"/>
  </si>
  <si>
    <t xml:space="preserve">    城乡社区环境卫生</t>
    <phoneticPr fontId="25" type="noConversion"/>
  </si>
  <si>
    <t>（十）卫生健康支出</t>
    <phoneticPr fontId="25" type="noConversion"/>
  </si>
  <si>
    <t>节能环保支出</t>
    <phoneticPr fontId="25" type="noConversion"/>
  </si>
  <si>
    <t>白银市白银区环境卫生管理局</t>
    <phoneticPr fontId="25" type="noConversion"/>
  </si>
  <si>
    <r>
      <t xml:space="preserve">    21011</t>
    </r>
    <r>
      <rPr>
        <sz val="9"/>
        <color indexed="8"/>
        <rFont val="宋体"/>
        <family val="3"/>
        <charset val="134"/>
      </rPr>
      <t>99</t>
    </r>
    <phoneticPr fontId="25" type="noConversion"/>
  </si>
  <si>
    <r>
      <t xml:space="preserve">  </t>
    </r>
    <r>
      <rPr>
        <sz val="9"/>
        <color indexed="8"/>
        <rFont val="宋体"/>
        <family val="3"/>
        <charset val="134"/>
      </rPr>
      <t xml:space="preserve">  </t>
    </r>
    <r>
      <rPr>
        <sz val="9"/>
        <color indexed="8"/>
        <rFont val="宋体"/>
        <family val="3"/>
        <charset val="134"/>
      </rPr>
      <t>其他行政事业单位医疗支出</t>
    </r>
    <phoneticPr fontId="25" type="noConversion"/>
  </si>
  <si>
    <t>节能环保支出</t>
    <phoneticPr fontId="27" type="noConversion"/>
  </si>
  <si>
    <t xml:space="preserve">    污染防治</t>
    <phoneticPr fontId="27" type="noConversion"/>
  </si>
  <si>
    <t>城乡社区支出</t>
    <phoneticPr fontId="27" type="noConversion"/>
  </si>
  <si>
    <t xml:space="preserve">    城乡社区公共设施</t>
    <phoneticPr fontId="25" type="noConversion"/>
  </si>
  <si>
    <t>其他城乡社区公共设施支出</t>
    <phoneticPr fontId="27" type="noConversion"/>
  </si>
  <si>
    <t xml:space="preserve">    城乡社区环境卫生</t>
    <phoneticPr fontId="27" type="noConversion"/>
  </si>
  <si>
    <t>　　　　城乡社区环境卫生</t>
    <phoneticPr fontId="27" type="noConversion"/>
  </si>
  <si>
    <t xml:space="preserve">  行政事业单位离退休</t>
    <phoneticPr fontId="25" type="noConversion"/>
  </si>
  <si>
    <t xml:space="preserve">  30202</t>
  </si>
  <si>
    <r>
      <t xml:space="preserve"> </t>
    </r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>印刷费</t>
    </r>
    <phoneticPr fontId="25" type="noConversion"/>
  </si>
  <si>
    <t xml:space="preserve">  30203</t>
  </si>
  <si>
    <t xml:space="preserve">  咨询费</t>
    <phoneticPr fontId="25" type="noConversion"/>
  </si>
  <si>
    <t xml:space="preserve">  30204</t>
  </si>
  <si>
    <t xml:space="preserve">  手续费</t>
    <phoneticPr fontId="25" type="noConversion"/>
  </si>
  <si>
    <t xml:space="preserve">  30227</t>
  </si>
  <si>
    <r>
      <t xml:space="preserve"> </t>
    </r>
    <r>
      <rPr>
        <sz val="9"/>
        <color indexed="8"/>
        <rFont val="宋体"/>
        <family val="3"/>
        <charset val="134"/>
      </rPr>
      <t xml:space="preserve"> 委托业务费</t>
    </r>
    <phoneticPr fontId="25" type="noConversion"/>
  </si>
</sst>
</file>

<file path=xl/styles.xml><?xml version="1.0" encoding="utf-8"?>
<styleSheet xmlns="http://schemas.openxmlformats.org/spreadsheetml/2006/main">
  <numFmts count="4">
    <numFmt numFmtId="178" formatCode="#,##0.00_ ;[Red]\-#,##0.00\ "/>
    <numFmt numFmtId="179" formatCode="#,##0.00_);[Red]\(#,##0.00\)"/>
    <numFmt numFmtId="180" formatCode="#,##0.00;[Red]#,##0.00"/>
    <numFmt numFmtId="181" formatCode="0.00_ ;[Red]\-0.00\ "/>
  </numFmts>
  <fonts count="28">
    <font>
      <sz val="10"/>
      <name val="Arial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u/>
      <sz val="10"/>
      <color indexed="12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u/>
      <sz val="9"/>
      <color indexed="12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9"/>
      <color indexed="12"/>
      <name val="宋体"/>
      <family val="3"/>
      <charset val="134"/>
    </font>
    <font>
      <b/>
      <sz val="9"/>
      <color indexed="8"/>
      <name val="宋体"/>
      <family val="3"/>
      <charset val="134"/>
    </font>
    <font>
      <u/>
      <sz val="9"/>
      <color rgb="FF800080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u/>
      <sz val="10"/>
      <color indexed="12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24"/>
      <color indexed="8"/>
      <name val="宋体"/>
      <family val="3"/>
      <charset val="134"/>
    </font>
    <font>
      <u/>
      <sz val="10"/>
      <color indexed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</borders>
  <cellStyleXfs count="23">
    <xf numFmtId="0" fontId="0" fillId="0" borderId="0"/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</cellStyleXfs>
  <cellXfs count="222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Fill="1" applyBorder="1" applyAlignment="1" applyProtection="1"/>
    <xf numFmtId="0" fontId="2" fillId="0" borderId="0" xfId="0" applyFont="1"/>
    <xf numFmtId="0" fontId="4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/>
    <xf numFmtId="0" fontId="6" fillId="0" borderId="0" xfId="0" applyFont="1"/>
    <xf numFmtId="49" fontId="4" fillId="0" borderId="1" xfId="0" applyNumberFormat="1" applyFont="1" applyFill="1" applyBorder="1" applyAlignment="1" applyProtection="1">
      <alignment horizontal="left" vertical="center"/>
    </xf>
    <xf numFmtId="4" fontId="4" fillId="0" borderId="2" xfId="0" applyNumberFormat="1" applyFont="1" applyFill="1" applyBorder="1" applyAlignment="1" applyProtection="1">
      <alignment horizontal="right" vertical="center"/>
    </xf>
    <xf numFmtId="4" fontId="4" fillId="0" borderId="3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/>
    <xf numFmtId="0" fontId="6" fillId="0" borderId="0" xfId="0" applyFont="1" applyFill="1"/>
    <xf numFmtId="0" fontId="2" fillId="0" borderId="0" xfId="0" applyFont="1" applyFill="1"/>
    <xf numFmtId="0" fontId="7" fillId="0" borderId="0" xfId="0" applyFont="1" applyBorder="1" applyAlignment="1" applyProtection="1">
      <alignment vertical="center" wrapText="1"/>
    </xf>
    <xf numFmtId="0" fontId="9" fillId="0" borderId="4" xfId="0" applyNumberFormat="1" applyFont="1" applyFill="1" applyBorder="1" applyAlignment="1" applyProtection="1">
      <alignment horizontal="left" vertical="center"/>
    </xf>
    <xf numFmtId="178" fontId="9" fillId="0" borderId="6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9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 wrapText="1"/>
    </xf>
    <xf numFmtId="0" fontId="10" fillId="0" borderId="0" xfId="0" applyFont="1" applyBorder="1" applyAlignment="1" applyProtection="1"/>
    <xf numFmtId="0" fontId="12" fillId="0" borderId="0" xfId="0" applyFont="1" applyBorder="1" applyAlignment="1" applyProtection="1">
      <alignment horizontal="right" vertical="center"/>
    </xf>
    <xf numFmtId="0" fontId="12" fillId="0" borderId="1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3" fontId="13" fillId="0" borderId="7" xfId="0" applyNumberFormat="1" applyFont="1" applyFill="1" applyBorder="1" applyAlignment="1" applyProtection="1">
      <alignment horizontal="center" vertical="center"/>
    </xf>
    <xf numFmtId="0" fontId="13" fillId="0" borderId="7" xfId="0" applyNumberFormat="1" applyFont="1" applyFill="1" applyBorder="1" applyAlignment="1" applyProtection="1">
      <alignment vertical="center"/>
    </xf>
    <xf numFmtId="178" fontId="13" fillId="0" borderId="7" xfId="0" applyNumberFormat="1" applyFont="1" applyFill="1" applyBorder="1" applyAlignment="1" applyProtection="1">
      <alignment horizontal="right" vertical="center" wrapText="1"/>
    </xf>
    <xf numFmtId="178" fontId="13" fillId="0" borderId="8" xfId="0" applyNumberFormat="1" applyFont="1" applyFill="1" applyBorder="1" applyAlignment="1" applyProtection="1">
      <alignment horizontal="right" vertical="center" wrapText="1"/>
    </xf>
    <xf numFmtId="3" fontId="4" fillId="0" borderId="7" xfId="0" applyNumberFormat="1" applyFont="1" applyFill="1" applyBorder="1" applyAlignment="1" applyProtection="1">
      <alignment horizontal="center" vertical="center"/>
    </xf>
    <xf numFmtId="178" fontId="12" fillId="0" borderId="8" xfId="0" applyNumberFormat="1" applyFont="1" applyFill="1" applyBorder="1" applyAlignment="1" applyProtection="1">
      <alignment horizontal="right" vertical="center" wrapText="1"/>
    </xf>
    <xf numFmtId="0" fontId="5" fillId="0" borderId="9" xfId="0" applyFont="1" applyBorder="1" applyAlignment="1" applyProtection="1"/>
    <xf numFmtId="0" fontId="14" fillId="0" borderId="0" xfId="0" applyFont="1" applyBorder="1" applyAlignment="1" applyProtection="1">
      <alignment vertical="top"/>
    </xf>
    <xf numFmtId="0" fontId="15" fillId="0" borderId="0" xfId="0" applyFont="1" applyBorder="1" applyAlignment="1" applyProtection="1">
      <alignment vertical="center" wrapText="1"/>
    </xf>
    <xf numFmtId="0" fontId="12" fillId="0" borderId="2" xfId="0" applyFont="1" applyBorder="1" applyAlignment="1" applyProtection="1">
      <alignment horizontal="center" vertical="center" wrapText="1"/>
    </xf>
    <xf numFmtId="0" fontId="12" fillId="0" borderId="17" xfId="0" applyFont="1" applyBorder="1" applyAlignment="1" applyProtection="1">
      <alignment horizontal="center" vertical="center"/>
    </xf>
    <xf numFmtId="49" fontId="13" fillId="0" borderId="1" xfId="0" applyNumberFormat="1" applyFont="1" applyFill="1" applyBorder="1" applyAlignment="1" applyProtection="1">
      <alignment vertical="center"/>
    </xf>
    <xf numFmtId="178" fontId="13" fillId="0" borderId="2" xfId="0" applyNumberFormat="1" applyFont="1" applyFill="1" applyBorder="1" applyAlignment="1" applyProtection="1">
      <alignment horizontal="right" vertical="center" wrapText="1"/>
    </xf>
    <xf numFmtId="178" fontId="13" fillId="0" borderId="3" xfId="0" applyNumberFormat="1" applyFont="1" applyFill="1" applyBorder="1" applyAlignment="1" applyProtection="1">
      <alignment horizontal="right" vertical="center" wrapText="1"/>
    </xf>
    <xf numFmtId="49" fontId="12" fillId="0" borderId="1" xfId="0" applyNumberFormat="1" applyFont="1" applyFill="1" applyBorder="1" applyAlignment="1" applyProtection="1">
      <alignment vertical="center"/>
    </xf>
    <xf numFmtId="178" fontId="12" fillId="0" borderId="2" xfId="0" applyNumberFormat="1" applyFont="1" applyFill="1" applyBorder="1" applyAlignment="1" applyProtection="1">
      <alignment horizontal="right" vertical="center" wrapText="1"/>
    </xf>
    <xf numFmtId="178" fontId="12" fillId="0" borderId="3" xfId="0" applyNumberFormat="1" applyFont="1" applyFill="1" applyBorder="1" applyAlignment="1" applyProtection="1">
      <alignment horizontal="right" vertical="center" wrapText="1"/>
    </xf>
    <xf numFmtId="49" fontId="12" fillId="0" borderId="1" xfId="0" applyNumberFormat="1" applyFont="1" applyBorder="1" applyAlignment="1" applyProtection="1">
      <alignment horizontal="center" vertical="center"/>
    </xf>
    <xf numFmtId="0" fontId="12" fillId="0" borderId="18" xfId="0" applyFont="1" applyBorder="1" applyAlignment="1" applyProtection="1">
      <alignment horizontal="center" vertical="center"/>
    </xf>
    <xf numFmtId="0" fontId="12" fillId="0" borderId="19" xfId="0" applyFont="1" applyBorder="1" applyAlignment="1" applyProtection="1">
      <alignment horizontal="center" vertical="center"/>
    </xf>
    <xf numFmtId="49" fontId="13" fillId="0" borderId="1" xfId="0" applyNumberFormat="1" applyFont="1" applyFill="1" applyBorder="1" applyAlignment="1" applyProtection="1">
      <alignment horizontal="left" vertical="center"/>
    </xf>
    <xf numFmtId="0" fontId="13" fillId="0" borderId="2" xfId="0" applyNumberFormat="1" applyFont="1" applyFill="1" applyBorder="1" applyAlignment="1" applyProtection="1">
      <alignment horizontal="left" vertical="center"/>
    </xf>
    <xf numFmtId="178" fontId="13" fillId="0" borderId="1" xfId="0" applyNumberFormat="1" applyFont="1" applyFill="1" applyBorder="1" applyAlignment="1" applyProtection="1">
      <alignment horizontal="right" vertical="center"/>
    </xf>
    <xf numFmtId="178" fontId="13" fillId="0" borderId="2" xfId="0" applyNumberFormat="1" applyFont="1" applyFill="1" applyBorder="1" applyAlignment="1" applyProtection="1">
      <alignment horizontal="right" vertical="center"/>
    </xf>
    <xf numFmtId="4" fontId="13" fillId="0" borderId="3" xfId="0" applyNumberFormat="1" applyFont="1" applyFill="1" applyBorder="1" applyAlignment="1" applyProtection="1">
      <alignment horizontal="right" vertical="center"/>
    </xf>
    <xf numFmtId="49" fontId="12" fillId="0" borderId="1" xfId="0" applyNumberFormat="1" applyFont="1" applyFill="1" applyBorder="1" applyAlignment="1" applyProtection="1">
      <alignment horizontal="left" vertical="center"/>
    </xf>
    <xf numFmtId="0" fontId="12" fillId="0" borderId="2" xfId="0" applyNumberFormat="1" applyFont="1" applyFill="1" applyBorder="1" applyAlignment="1" applyProtection="1">
      <alignment horizontal="left" vertical="center"/>
    </xf>
    <xf numFmtId="178" fontId="12" fillId="0" borderId="1" xfId="0" applyNumberFormat="1" applyFont="1" applyFill="1" applyBorder="1" applyAlignment="1" applyProtection="1">
      <alignment horizontal="right" vertical="center"/>
    </xf>
    <xf numFmtId="178" fontId="12" fillId="0" borderId="2" xfId="0" applyNumberFormat="1" applyFont="1" applyFill="1" applyBorder="1" applyAlignment="1" applyProtection="1">
      <alignment horizontal="right" vertical="center"/>
    </xf>
    <xf numFmtId="4" fontId="12" fillId="0" borderId="3" xfId="0" applyNumberFormat="1" applyFont="1" applyFill="1" applyBorder="1" applyAlignment="1" applyProtection="1">
      <alignment horizontal="right" vertical="center"/>
    </xf>
    <xf numFmtId="49" fontId="13" fillId="0" borderId="2" xfId="0" applyNumberFormat="1" applyFont="1" applyFill="1" applyBorder="1" applyAlignment="1" applyProtection="1">
      <alignment horizontal="left" vertical="center"/>
    </xf>
    <xf numFmtId="4" fontId="13" fillId="0" borderId="2" xfId="0" applyNumberFormat="1" applyFont="1" applyFill="1" applyBorder="1" applyAlignment="1" applyProtection="1">
      <alignment horizontal="right" vertical="center"/>
    </xf>
    <xf numFmtId="49" fontId="12" fillId="0" borderId="2" xfId="0" applyNumberFormat="1" applyFont="1" applyFill="1" applyBorder="1" applyAlignment="1" applyProtection="1">
      <alignment horizontal="left" vertical="center"/>
    </xf>
    <xf numFmtId="4" fontId="12" fillId="0" borderId="2" xfId="0" applyNumberFormat="1" applyFont="1" applyFill="1" applyBorder="1" applyAlignment="1" applyProtection="1">
      <alignment horizontal="right" vertical="center"/>
    </xf>
    <xf numFmtId="49" fontId="12" fillId="0" borderId="1" xfId="0" applyNumberFormat="1" applyFont="1" applyFill="1" applyBorder="1" applyAlignment="1" applyProtection="1">
      <alignment horizontal="left" vertical="center"/>
    </xf>
    <xf numFmtId="49" fontId="12" fillId="0" borderId="2" xfId="0" applyNumberFormat="1" applyFont="1" applyFill="1" applyBorder="1" applyAlignment="1" applyProtection="1">
      <alignment horizontal="left" vertical="center"/>
    </xf>
    <xf numFmtId="0" fontId="16" fillId="0" borderId="0" xfId="0" applyFont="1" applyBorder="1" applyAlignment="1" applyProtection="1">
      <alignment horizontal="right" vertical="center"/>
    </xf>
    <xf numFmtId="0" fontId="12" fillId="2" borderId="0" xfId="0" applyFont="1" applyFill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left" vertical="center"/>
    </xf>
    <xf numFmtId="179" fontId="12" fillId="0" borderId="1" xfId="0" applyNumberFormat="1" applyFont="1" applyFill="1" applyBorder="1" applyAlignment="1" applyProtection="1">
      <alignment horizontal="right" vertical="center" wrapText="1"/>
    </xf>
    <xf numFmtId="0" fontId="12" fillId="0" borderId="2" xfId="0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horizontal="right" vertical="center"/>
    </xf>
    <xf numFmtId="180" fontId="12" fillId="0" borderId="1" xfId="0" applyNumberFormat="1" applyFont="1" applyFill="1" applyBorder="1" applyAlignment="1" applyProtection="1">
      <alignment horizontal="right" wrapText="1"/>
    </xf>
    <xf numFmtId="0" fontId="12" fillId="0" borderId="1" xfId="0" applyFont="1" applyFill="1" applyBorder="1" applyAlignment="1" applyProtection="1">
      <alignment horizontal="right" vertical="center"/>
    </xf>
    <xf numFmtId="180" fontId="12" fillId="0" borderId="1" xfId="0" applyNumberFormat="1" applyFont="1" applyFill="1" applyBorder="1" applyAlignment="1" applyProtection="1">
      <alignment horizontal="right" vertical="center" wrapText="1"/>
    </xf>
    <xf numFmtId="180" fontId="12" fillId="0" borderId="0" xfId="0" applyNumberFormat="1" applyFont="1" applyFill="1" applyBorder="1" applyAlignment="1" applyProtection="1">
      <alignment horizontal="right" vertical="center" wrapText="1"/>
    </xf>
    <xf numFmtId="4" fontId="12" fillId="0" borderId="8" xfId="0" applyNumberFormat="1" applyFont="1" applyFill="1" applyBorder="1" applyAlignment="1" applyProtection="1">
      <alignment horizontal="right" vertical="center" wrapText="1"/>
    </xf>
    <xf numFmtId="0" fontId="12" fillId="0" borderId="11" xfId="0" applyFont="1" applyFill="1" applyBorder="1" applyAlignment="1" applyProtection="1">
      <alignment horizontal="center" vertical="center"/>
    </xf>
    <xf numFmtId="4" fontId="12" fillId="0" borderId="2" xfId="0" applyNumberFormat="1" applyFont="1" applyFill="1" applyBorder="1" applyAlignment="1" applyProtection="1">
      <alignment horizontal="right" vertical="center" wrapText="1"/>
    </xf>
    <xf numFmtId="0" fontId="12" fillId="0" borderId="2" xfId="0" applyFont="1" applyFill="1" applyBorder="1" applyAlignment="1" applyProtection="1">
      <alignment horizontal="center" vertical="center"/>
    </xf>
    <xf numFmtId="181" fontId="12" fillId="0" borderId="3" xfId="16" applyNumberFormat="1" applyFont="1" applyBorder="1" applyAlignment="1" applyProtection="1">
      <alignment horizontal="center" vertical="center"/>
    </xf>
    <xf numFmtId="0" fontId="12" fillId="0" borderId="8" xfId="0" applyNumberFormat="1" applyFont="1" applyBorder="1" applyAlignment="1" applyProtection="1">
      <alignment horizontal="center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178" fontId="13" fillId="0" borderId="3" xfId="0" applyNumberFormat="1" applyFont="1" applyFill="1" applyBorder="1" applyAlignment="1" applyProtection="1">
      <alignment horizontal="right" vertical="center"/>
    </xf>
    <xf numFmtId="178" fontId="13" fillId="0" borderId="8" xfId="0" applyNumberFormat="1" applyFont="1" applyFill="1" applyBorder="1" applyAlignment="1" applyProtection="1">
      <alignment horizontal="right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178" fontId="12" fillId="0" borderId="3" xfId="0" applyNumberFormat="1" applyFont="1" applyFill="1" applyBorder="1" applyAlignment="1" applyProtection="1">
      <alignment horizontal="right" vertical="center"/>
    </xf>
    <xf numFmtId="178" fontId="12" fillId="0" borderId="8" xfId="0" applyNumberFormat="1" applyFont="1" applyFill="1" applyBorder="1" applyAlignment="1" applyProtection="1">
      <alignment horizontal="right" vertical="center"/>
    </xf>
    <xf numFmtId="0" fontId="17" fillId="0" borderId="0" xfId="0" applyFont="1" applyBorder="1" applyAlignment="1" applyProtection="1">
      <alignment vertical="center" wrapText="1"/>
    </xf>
    <xf numFmtId="0" fontId="12" fillId="0" borderId="21" xfId="0" applyFont="1" applyBorder="1" applyAlignment="1" applyProtection="1">
      <alignment vertical="center"/>
    </xf>
    <xf numFmtId="0" fontId="12" fillId="0" borderId="21" xfId="0" applyFont="1" applyBorder="1" applyAlignment="1" applyProtection="1"/>
    <xf numFmtId="0" fontId="12" fillId="0" borderId="22" xfId="0" applyFont="1" applyBorder="1" applyAlignment="1" applyProtection="1">
      <alignment horizontal="center" vertical="center"/>
    </xf>
    <xf numFmtId="0" fontId="12" fillId="0" borderId="23" xfId="0" applyFont="1" applyBorder="1" applyAlignment="1" applyProtection="1">
      <alignment horizontal="center" vertical="center"/>
    </xf>
    <xf numFmtId="49" fontId="12" fillId="0" borderId="24" xfId="0" applyNumberFormat="1" applyFont="1" applyFill="1" applyBorder="1" applyAlignment="1" applyProtection="1">
      <alignment vertical="center"/>
    </xf>
    <xf numFmtId="178" fontId="12" fillId="0" borderId="23" xfId="0" applyNumberFormat="1" applyFont="1" applyFill="1" applyBorder="1" applyAlignment="1" applyProtection="1">
      <alignment horizontal="right" vertical="center"/>
    </xf>
    <xf numFmtId="0" fontId="2" fillId="0" borderId="0" xfId="9" applyFont="1" applyFill="1"/>
    <xf numFmtId="0" fontId="1" fillId="0" borderId="0" xfId="9" applyFont="1" applyBorder="1" applyAlignment="1" applyProtection="1"/>
    <xf numFmtId="0" fontId="2" fillId="0" borderId="0" xfId="9" applyFont="1"/>
    <xf numFmtId="0" fontId="10" fillId="0" borderId="0" xfId="9" applyFont="1" applyBorder="1" applyAlignment="1" applyProtection="1">
      <alignment vertical="center" wrapText="1"/>
    </xf>
    <xf numFmtId="0" fontId="12" fillId="0" borderId="21" xfId="9" applyFont="1" applyBorder="1" applyAlignment="1" applyProtection="1">
      <alignment vertical="center"/>
    </xf>
    <xf numFmtId="0" fontId="12" fillId="0" borderId="21" xfId="9" applyFont="1" applyBorder="1" applyAlignment="1" applyProtection="1"/>
    <xf numFmtId="0" fontId="12" fillId="0" borderId="0" xfId="9" applyFont="1" applyBorder="1" applyAlignment="1" applyProtection="1"/>
    <xf numFmtId="0" fontId="12" fillId="0" borderId="0" xfId="9" applyFont="1" applyBorder="1" applyAlignment="1" applyProtection="1">
      <alignment horizontal="right" vertical="center"/>
    </xf>
    <xf numFmtId="0" fontId="12" fillId="0" borderId="22" xfId="9" applyFont="1" applyBorder="1" applyAlignment="1" applyProtection="1">
      <alignment horizontal="center" vertical="center"/>
    </xf>
    <xf numFmtId="0" fontId="12" fillId="0" borderId="25" xfId="9" applyFont="1" applyBorder="1" applyAlignment="1" applyProtection="1">
      <alignment horizontal="center" vertical="center"/>
    </xf>
    <xf numFmtId="0" fontId="12" fillId="0" borderId="23" xfId="9" applyFont="1" applyBorder="1" applyAlignment="1" applyProtection="1">
      <alignment horizontal="center" vertical="center"/>
    </xf>
    <xf numFmtId="0" fontId="12" fillId="0" borderId="24" xfId="9" applyFont="1" applyFill="1" applyBorder="1" applyAlignment="1" applyProtection="1">
      <alignment vertical="center"/>
    </xf>
    <xf numFmtId="178" fontId="12" fillId="0" borderId="25" xfId="9" applyNumberFormat="1" applyFont="1" applyFill="1" applyBorder="1" applyAlignment="1" applyProtection="1">
      <alignment horizontal="right" vertical="center"/>
    </xf>
    <xf numFmtId="178" fontId="12" fillId="0" borderId="25" xfId="9" applyNumberFormat="1" applyFont="1" applyFill="1" applyBorder="1" applyAlignment="1" applyProtection="1">
      <alignment vertical="center"/>
    </xf>
    <xf numFmtId="178" fontId="12" fillId="0" borderId="24" xfId="9" applyNumberFormat="1" applyFont="1" applyFill="1" applyBorder="1" applyAlignment="1" applyProtection="1">
      <alignment horizontal="right" vertical="center" wrapText="1"/>
    </xf>
    <xf numFmtId="178" fontId="12" fillId="0" borderId="25" xfId="9" applyNumberFormat="1" applyFont="1" applyFill="1" applyBorder="1" applyAlignment="1" applyProtection="1">
      <alignment horizontal="right" vertical="center" wrapText="1"/>
    </xf>
    <xf numFmtId="0" fontId="12" fillId="0" borderId="22" xfId="9" applyFont="1" applyFill="1" applyBorder="1" applyAlignment="1" applyProtection="1">
      <alignment vertical="center"/>
    </xf>
    <xf numFmtId="178" fontId="12" fillId="0" borderId="23" xfId="9" applyNumberFormat="1" applyFont="1" applyFill="1" applyBorder="1" applyAlignment="1" applyProtection="1">
      <alignment horizontal="right" vertical="center" wrapText="1"/>
    </xf>
    <xf numFmtId="178" fontId="12" fillId="0" borderId="23" xfId="9" applyNumberFormat="1" applyFont="1" applyFill="1" applyBorder="1" applyAlignment="1" applyProtection="1">
      <alignment vertical="center" wrapText="1"/>
    </xf>
    <xf numFmtId="178" fontId="12" fillId="0" borderId="24" xfId="9" applyNumberFormat="1" applyFont="1" applyFill="1" applyBorder="1" applyAlignment="1" applyProtection="1">
      <alignment vertical="center" wrapText="1"/>
    </xf>
    <xf numFmtId="4" fontId="12" fillId="0" borderId="24" xfId="9" applyNumberFormat="1" applyFont="1" applyFill="1" applyBorder="1" applyAlignment="1" applyProtection="1">
      <alignment vertical="center" wrapText="1"/>
    </xf>
    <xf numFmtId="4" fontId="12" fillId="0" borderId="24" xfId="9" applyNumberFormat="1" applyFont="1" applyFill="1" applyBorder="1" applyAlignment="1" applyProtection="1">
      <alignment wrapText="1"/>
    </xf>
    <xf numFmtId="0" fontId="12" fillId="0" borderId="24" xfId="9" applyFont="1" applyBorder="1" applyAlignment="1" applyProtection="1">
      <alignment vertical="center"/>
    </xf>
    <xf numFmtId="178" fontId="12" fillId="0" borderId="25" xfId="9" applyNumberFormat="1" applyFont="1" applyBorder="1" applyAlignment="1" applyProtection="1">
      <alignment vertical="center"/>
    </xf>
    <xf numFmtId="178" fontId="12" fillId="0" borderId="24" xfId="9" applyNumberFormat="1" applyFont="1" applyBorder="1" applyAlignment="1" applyProtection="1"/>
    <xf numFmtId="0" fontId="12" fillId="0" borderId="24" xfId="9" applyFont="1" applyFill="1" applyBorder="1" applyAlignment="1" applyProtection="1">
      <alignment horizontal="center" vertical="center"/>
    </xf>
    <xf numFmtId="178" fontId="12" fillId="0" borderId="25" xfId="9" applyNumberFormat="1" applyFont="1" applyFill="1" applyBorder="1" applyAlignment="1" applyProtection="1">
      <alignment horizontal="center" vertical="center"/>
    </xf>
    <xf numFmtId="0" fontId="12" fillId="0" borderId="24" xfId="9" applyFont="1" applyBorder="1" applyAlignment="1" applyProtection="1">
      <alignment horizontal="center" vertical="center"/>
    </xf>
    <xf numFmtId="178" fontId="12" fillId="0" borderId="25" xfId="9" applyNumberFormat="1" applyFont="1" applyBorder="1" applyAlignment="1" applyProtection="1">
      <alignment horizontal="center" vertical="center"/>
    </xf>
    <xf numFmtId="4" fontId="12" fillId="0" borderId="25" xfId="9" applyNumberFormat="1" applyFont="1" applyFill="1" applyBorder="1" applyAlignment="1" applyProtection="1">
      <alignment horizontal="right" vertical="center" wrapText="1"/>
    </xf>
    <xf numFmtId="178" fontId="12" fillId="0" borderId="24" xfId="9" applyNumberFormat="1" applyFont="1" applyFill="1" applyBorder="1" applyAlignment="1" applyProtection="1"/>
    <xf numFmtId="178" fontId="12" fillId="0" borderId="25" xfId="9" applyNumberFormat="1" applyFont="1" applyBorder="1" applyAlignment="1" applyProtection="1">
      <alignment horizontal="right" vertical="center" wrapText="1"/>
    </xf>
    <xf numFmtId="178" fontId="12" fillId="0" borderId="25" xfId="9" applyNumberFormat="1" applyFont="1" applyBorder="1" applyAlignment="1" applyProtection="1"/>
    <xf numFmtId="0" fontId="12" fillId="0" borderId="24" xfId="9" applyFont="1" applyBorder="1" applyAlignment="1" applyProtection="1"/>
    <xf numFmtId="178" fontId="12" fillId="0" borderId="26" xfId="9" applyNumberFormat="1" applyFont="1" applyFill="1" applyBorder="1" applyAlignment="1" applyProtection="1">
      <alignment horizontal="right" vertical="center" wrapText="1"/>
    </xf>
    <xf numFmtId="178" fontId="12" fillId="0" borderId="24" xfId="9" applyNumberFormat="1" applyFont="1" applyFill="1" applyBorder="1" applyAlignment="1" applyProtection="1">
      <alignment horizontal="center" vertical="center"/>
    </xf>
    <xf numFmtId="178" fontId="12" fillId="0" borderId="23" xfId="9" applyNumberFormat="1" applyFont="1" applyFill="1" applyBorder="1" applyAlignment="1" applyProtection="1">
      <alignment horizontal="right" vertical="center"/>
    </xf>
    <xf numFmtId="0" fontId="18" fillId="0" borderId="0" xfId="0" applyFont="1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/>
    </xf>
    <xf numFmtId="0" fontId="19" fillId="0" borderId="3" xfId="0" applyFont="1" applyBorder="1" applyAlignment="1" applyProtection="1">
      <alignment horizontal="center" vertical="center"/>
    </xf>
    <xf numFmtId="0" fontId="20" fillId="0" borderId="1" xfId="1" applyFont="1" applyBorder="1" applyAlignment="1" applyProtection="1">
      <alignment vertical="center" wrapText="1"/>
    </xf>
    <xf numFmtId="0" fontId="19" fillId="0" borderId="3" xfId="0" applyFont="1" applyBorder="1" applyAlignment="1" applyProtection="1">
      <alignment vertical="center"/>
    </xf>
    <xf numFmtId="0" fontId="20" fillId="0" borderId="1" xfId="1" applyFont="1" applyBorder="1" applyAlignment="1" applyProtection="1">
      <alignment vertical="center"/>
    </xf>
    <xf numFmtId="0" fontId="20" fillId="0" borderId="17" xfId="1" applyFont="1" applyBorder="1" applyAlignment="1" applyProtection="1">
      <alignment vertical="center" wrapText="1"/>
    </xf>
    <xf numFmtId="0" fontId="19" fillId="0" borderId="19" xfId="0" applyFont="1" applyBorder="1" applyAlignment="1" applyProtection="1">
      <alignment vertical="center"/>
    </xf>
    <xf numFmtId="0" fontId="19" fillId="0" borderId="19" xfId="0" applyFont="1" applyBorder="1" applyAlignment="1" applyProtection="1"/>
    <xf numFmtId="0" fontId="20" fillId="0" borderId="27" xfId="1" applyFont="1" applyBorder="1" applyAlignment="1" applyProtection="1">
      <alignment vertical="center"/>
    </xf>
    <xf numFmtId="0" fontId="19" fillId="0" borderId="28" xfId="0" applyFont="1" applyBorder="1" applyAlignment="1" applyProtection="1"/>
    <xf numFmtId="0" fontId="1" fillId="0" borderId="0" xfId="0" applyFont="1" applyBorder="1" applyAlignment="1" applyProtection="1">
      <alignment vertical="center"/>
    </xf>
    <xf numFmtId="0" fontId="21" fillId="0" borderId="0" xfId="0" applyFont="1" applyBorder="1" applyAlignment="1" applyProtection="1">
      <alignment vertical="center"/>
    </xf>
    <xf numFmtId="0" fontId="22" fillId="0" borderId="0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0" xfId="9" applyFont="1" applyBorder="1" applyAlignment="1" applyProtection="1">
      <alignment horizontal="center" vertical="center"/>
    </xf>
    <xf numFmtId="0" fontId="12" fillId="0" borderId="22" xfId="9" applyFont="1" applyBorder="1" applyAlignment="1" applyProtection="1">
      <alignment horizontal="center" vertical="center"/>
    </xf>
    <xf numFmtId="0" fontId="12" fillId="0" borderId="25" xfId="9" applyFont="1" applyBorder="1" applyAlignment="1" applyProtection="1">
      <alignment horizontal="center" vertical="center"/>
    </xf>
    <xf numFmtId="0" fontId="12" fillId="0" borderId="23" xfId="9" applyFont="1" applyBorder="1" applyAlignment="1" applyProtection="1">
      <alignment horizontal="center" vertical="center"/>
    </xf>
    <xf numFmtId="0" fontId="11" fillId="0" borderId="0" xfId="13" applyFont="1" applyBorder="1" applyAlignment="1" applyProtection="1">
      <alignment horizontal="center" vertical="center"/>
    </xf>
    <xf numFmtId="0" fontId="11" fillId="0" borderId="20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0" fontId="12" fillId="0" borderId="11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49" fontId="11" fillId="0" borderId="0" xfId="0" applyNumberFormat="1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 wrapText="1"/>
    </xf>
    <xf numFmtId="0" fontId="12" fillId="0" borderId="11" xfId="0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</xf>
    <xf numFmtId="0" fontId="12" fillId="0" borderId="2" xfId="0" applyFont="1" applyBorder="1" applyAlignment="1" applyProtection="1">
      <alignment vertical="center" wrapText="1"/>
    </xf>
    <xf numFmtId="0" fontId="12" fillId="0" borderId="10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17" xfId="0" applyFont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center" vertical="center" wrapText="1"/>
    </xf>
    <xf numFmtId="0" fontId="12" fillId="0" borderId="18" xfId="0" applyFont="1" applyBorder="1" applyAlignment="1" applyProtection="1">
      <alignment horizontal="center" vertical="center" wrapText="1"/>
    </xf>
    <xf numFmtId="0" fontId="12" fillId="0" borderId="15" xfId="0" applyFont="1" applyBorder="1" applyAlignment="1" applyProtection="1">
      <alignment horizontal="center" vertical="center" wrapText="1"/>
    </xf>
    <xf numFmtId="0" fontId="12" fillId="0" borderId="13" xfId="0" applyFont="1" applyBorder="1" applyAlignment="1" applyProtection="1">
      <alignment horizontal="center" vertical="center" wrapText="1"/>
    </xf>
    <xf numFmtId="0" fontId="12" fillId="0" borderId="16" xfId="0" applyFont="1" applyBorder="1" applyAlignment="1" applyProtection="1">
      <alignment horizontal="center" vertical="center" wrapText="1"/>
    </xf>
    <xf numFmtId="0" fontId="12" fillId="0" borderId="19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vertical="center"/>
    </xf>
    <xf numFmtId="0" fontId="8" fillId="0" borderId="5" xfId="0" applyFont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vertical="center" wrapText="1"/>
    </xf>
    <xf numFmtId="178" fontId="13" fillId="0" borderId="11" xfId="0" applyNumberFormat="1" applyFont="1" applyFill="1" applyBorder="1" applyAlignment="1" applyProtection="1">
      <alignment horizontal="right" vertical="center"/>
    </xf>
    <xf numFmtId="178" fontId="12" fillId="0" borderId="12" xfId="0" applyNumberFormat="1" applyFont="1" applyFill="1" applyBorder="1" applyAlignment="1" applyProtection="1">
      <alignment horizontal="right" vertical="center"/>
    </xf>
    <xf numFmtId="178" fontId="13" fillId="0" borderId="18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13" fillId="0" borderId="11" xfId="0" applyNumberFormat="1" applyFont="1" applyFill="1" applyBorder="1" applyAlignment="1" applyProtection="1">
      <alignment horizontal="left" vertical="center"/>
    </xf>
    <xf numFmtId="178" fontId="12" fillId="0" borderId="10" xfId="0" applyNumberFormat="1" applyFont="1" applyFill="1" applyBorder="1" applyAlignment="1" applyProtection="1">
      <alignment horizontal="right" vertical="center"/>
    </xf>
    <xf numFmtId="178" fontId="12" fillId="0" borderId="29" xfId="0" applyNumberFormat="1" applyFont="1" applyFill="1" applyBorder="1" applyAlignment="1" applyProtection="1">
      <alignment horizontal="right" vertical="center"/>
    </xf>
    <xf numFmtId="178" fontId="12" fillId="0" borderId="29" xfId="9" applyNumberFormat="1" applyFont="1" applyFill="1" applyBorder="1" applyAlignment="1" applyProtection="1">
      <alignment vertical="center" wrapText="1"/>
    </xf>
    <xf numFmtId="178" fontId="13" fillId="0" borderId="29" xfId="0" applyNumberFormat="1" applyFont="1" applyFill="1" applyBorder="1" applyAlignment="1" applyProtection="1">
      <alignment horizontal="right" vertical="center"/>
    </xf>
    <xf numFmtId="0" fontId="4" fillId="0" borderId="30" xfId="0" applyNumberFormat="1" applyFont="1" applyFill="1" applyBorder="1" applyAlignment="1" applyProtection="1">
      <alignment horizontal="left" vertical="center"/>
    </xf>
    <xf numFmtId="178" fontId="12" fillId="0" borderId="31" xfId="9" applyNumberFormat="1" applyFont="1" applyFill="1" applyBorder="1" applyAlignment="1" applyProtection="1">
      <alignment vertical="center" wrapText="1"/>
    </xf>
    <xf numFmtId="0" fontId="13" fillId="0" borderId="17" xfId="0" applyNumberFormat="1" applyFont="1" applyFill="1" applyBorder="1" applyAlignment="1" applyProtection="1">
      <alignment horizontal="left" vertical="center"/>
    </xf>
    <xf numFmtId="178" fontId="13" fillId="0" borderId="19" xfId="0" applyNumberFormat="1" applyFont="1" applyFill="1" applyBorder="1" applyAlignment="1" applyProtection="1">
      <alignment horizontal="right" vertical="center"/>
    </xf>
    <xf numFmtId="0" fontId="4" fillId="0" borderId="29" xfId="0" applyNumberFormat="1" applyFont="1" applyFill="1" applyBorder="1" applyAlignment="1" applyProtection="1">
      <alignment horizontal="left" vertical="center"/>
    </xf>
    <xf numFmtId="0" fontId="13" fillId="0" borderId="29" xfId="0" applyNumberFormat="1" applyFont="1" applyFill="1" applyBorder="1" applyAlignment="1" applyProtection="1">
      <alignment horizontal="left" vertical="center"/>
    </xf>
    <xf numFmtId="178" fontId="13" fillId="0" borderId="29" xfId="9" applyNumberFormat="1" applyFont="1" applyFill="1" applyBorder="1" applyAlignment="1" applyProtection="1">
      <alignment vertical="center" wrapText="1"/>
    </xf>
    <xf numFmtId="178" fontId="4" fillId="0" borderId="17" xfId="0" applyNumberFormat="1" applyFont="1" applyFill="1" applyBorder="1" applyAlignment="1" applyProtection="1">
      <alignment horizontal="right" vertical="center"/>
    </xf>
    <xf numFmtId="178" fontId="4" fillId="0" borderId="18" xfId="0" applyNumberFormat="1" applyFont="1" applyFill="1" applyBorder="1" applyAlignment="1" applyProtection="1">
      <alignment horizontal="right" vertical="center"/>
    </xf>
    <xf numFmtId="178" fontId="13" fillId="0" borderId="24" xfId="9" applyNumberFormat="1" applyFont="1" applyFill="1" applyBorder="1" applyAlignment="1" applyProtection="1">
      <alignment vertical="center" wrapText="1"/>
    </xf>
    <xf numFmtId="178" fontId="13" fillId="0" borderId="26" xfId="9" applyNumberFormat="1" applyFont="1" applyFill="1" applyBorder="1" applyAlignment="1" applyProtection="1">
      <alignment vertical="center" wrapText="1"/>
    </xf>
    <xf numFmtId="0" fontId="4" fillId="0" borderId="2" xfId="0" applyFont="1" applyFill="1" applyBorder="1" applyAlignment="1" applyProtection="1">
      <alignment horizontal="left" vertical="center"/>
    </xf>
    <xf numFmtId="49" fontId="4" fillId="0" borderId="2" xfId="0" applyNumberFormat="1" applyFont="1" applyFill="1" applyBorder="1" applyAlignment="1" applyProtection="1">
      <alignment horizontal="left" vertical="center"/>
    </xf>
    <xf numFmtId="0" fontId="13" fillId="0" borderId="32" xfId="0" applyFont="1" applyBorder="1" applyAlignment="1" applyProtection="1">
      <alignment horizontal="left" vertical="center"/>
    </xf>
    <xf numFmtId="0" fontId="26" fillId="0" borderId="29" xfId="0" applyFont="1" applyBorder="1" applyAlignment="1" applyProtection="1">
      <alignment vertical="center"/>
    </xf>
    <xf numFmtId="0" fontId="13" fillId="0" borderId="32" xfId="0" applyFont="1" applyBorder="1" applyAlignment="1" applyProtection="1">
      <alignment horizontal="center" vertical="center"/>
    </xf>
    <xf numFmtId="0" fontId="4" fillId="0" borderId="32" xfId="0" applyFont="1" applyBorder="1" applyAlignment="1" applyProtection="1">
      <alignment horizontal="center" vertical="center"/>
    </xf>
    <xf numFmtId="0" fontId="4" fillId="0" borderId="29" xfId="0" applyFont="1" applyBorder="1" applyAlignment="1" applyProtection="1">
      <alignment horizontal="center" vertical="center"/>
    </xf>
    <xf numFmtId="0" fontId="26" fillId="0" borderId="32" xfId="0" applyFont="1" applyBorder="1" applyAlignment="1" applyProtection="1">
      <alignment horizontal="left" vertical="center"/>
    </xf>
    <xf numFmtId="0" fontId="26" fillId="0" borderId="32" xfId="0" applyFont="1" applyBorder="1" applyAlignment="1" applyProtection="1">
      <alignment horizontal="center" vertical="center"/>
    </xf>
    <xf numFmtId="0" fontId="27" fillId="0" borderId="32" xfId="0" applyFont="1" applyBorder="1" applyAlignment="1" applyProtection="1">
      <alignment horizontal="center" vertical="center"/>
    </xf>
    <xf numFmtId="0" fontId="4" fillId="0" borderId="29" xfId="0" applyFont="1" applyBorder="1" applyAlignment="1" applyProtection="1">
      <alignment vertical="center"/>
    </xf>
    <xf numFmtId="4" fontId="13" fillId="0" borderId="2" xfId="0" applyNumberFormat="1" applyFont="1" applyFill="1" applyBorder="1" applyAlignment="1" applyProtection="1">
      <alignment vertical="center"/>
    </xf>
    <xf numFmtId="4" fontId="13" fillId="0" borderId="3" xfId="0" applyNumberFormat="1" applyFont="1" applyFill="1" applyBorder="1" applyAlignment="1" applyProtection="1">
      <alignment vertical="center"/>
    </xf>
    <xf numFmtId="4" fontId="12" fillId="0" borderId="2" xfId="0" applyNumberFormat="1" applyFont="1" applyFill="1" applyBorder="1" applyAlignment="1" applyProtection="1">
      <alignment vertical="center"/>
    </xf>
    <xf numFmtId="4" fontId="12" fillId="0" borderId="3" xfId="0" applyNumberFormat="1" applyFont="1" applyFill="1" applyBorder="1" applyAlignment="1" applyProtection="1">
      <alignment vertical="center"/>
    </xf>
    <xf numFmtId="4" fontId="13" fillId="0" borderId="33" xfId="0" applyNumberFormat="1" applyFont="1" applyFill="1" applyBorder="1" applyAlignment="1" applyProtection="1">
      <alignment vertical="center"/>
    </xf>
    <xf numFmtId="4" fontId="4" fillId="0" borderId="34" xfId="0" applyNumberFormat="1" applyFont="1" applyFill="1" applyBorder="1" applyAlignment="1" applyProtection="1">
      <alignment vertical="center"/>
    </xf>
    <xf numFmtId="4" fontId="13" fillId="0" borderId="35" xfId="0" applyNumberFormat="1" applyFont="1" applyFill="1" applyBorder="1" applyAlignment="1" applyProtection="1">
      <alignment vertical="center"/>
    </xf>
    <xf numFmtId="4" fontId="4" fillId="0" borderId="2" xfId="0" applyNumberFormat="1" applyFont="1" applyFill="1" applyBorder="1" applyAlignment="1" applyProtection="1">
      <alignment vertical="center"/>
    </xf>
    <xf numFmtId="4" fontId="4" fillId="0" borderId="3" xfId="0" applyNumberFormat="1" applyFont="1" applyFill="1" applyBorder="1" applyAlignment="1" applyProtection="1">
      <alignment vertical="center"/>
    </xf>
    <xf numFmtId="4" fontId="4" fillId="0" borderId="35" xfId="0" applyNumberFormat="1" applyFont="1" applyFill="1" applyBorder="1" applyAlignment="1" applyProtection="1">
      <alignment vertical="center"/>
    </xf>
    <xf numFmtId="0" fontId="27" fillId="0" borderId="29" xfId="0" applyFont="1" applyBorder="1" applyAlignment="1" applyProtection="1">
      <alignment horizontal="left" vertical="center"/>
    </xf>
    <xf numFmtId="0" fontId="4" fillId="0" borderId="2" xfId="0" applyNumberFormat="1" applyFont="1" applyFill="1" applyBorder="1" applyAlignment="1" applyProtection="1">
      <alignment horizontal="left" vertical="center"/>
    </xf>
  </cellXfs>
  <cellStyles count="23">
    <cellStyle name="常规" xfId="0" builtinId="0"/>
    <cellStyle name="常规 2" xfId="9"/>
    <cellStyle name="常规 2 2" xfId="5"/>
    <cellStyle name="常规 2 3" xfId="7"/>
    <cellStyle name="常规 2 4" xfId="10"/>
    <cellStyle name="常规 2 5" xfId="2"/>
    <cellStyle name="常规 2 6" xfId="11"/>
    <cellStyle name="常规 2 7" xfId="12"/>
    <cellStyle name="常规 3" xfId="13"/>
    <cellStyle name="常规 3 2" xfId="3"/>
    <cellStyle name="常规 3 3" xfId="4"/>
    <cellStyle name="常规 3 4" xfId="6"/>
    <cellStyle name="常规 3 5" xfId="14"/>
    <cellStyle name="常规 3 6" xfId="15"/>
    <cellStyle name="常规 3 7" xfId="8"/>
    <cellStyle name="常规 4" xfId="16"/>
    <cellStyle name="常规 4 2" xfId="17"/>
    <cellStyle name="常规 4 3" xfId="18"/>
    <cellStyle name="常规 4 4" xfId="19"/>
    <cellStyle name="常规 4 5" xfId="20"/>
    <cellStyle name="常规 4 6" xfId="21"/>
    <cellStyle name="常规 4 7" xfId="22"/>
    <cellStyle name="超链接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showGridLines="0" showZeros="0" workbookViewId="0">
      <selection activeCell="A4" sqref="A4"/>
    </sheetView>
  </sheetViews>
  <sheetFormatPr defaultColWidth="9.140625" defaultRowHeight="12.75" customHeight="1"/>
  <cols>
    <col min="1" max="9" width="17.140625" style="1" customWidth="1"/>
    <col min="10" max="10" width="9" style="1" customWidth="1"/>
    <col min="11" max="16384" width="9.140625" style="3"/>
  </cols>
  <sheetData>
    <row r="2" spans="1:10" ht="14.25" customHeight="1">
      <c r="A2" s="143"/>
      <c r="B2"/>
      <c r="C2"/>
      <c r="D2"/>
      <c r="E2"/>
      <c r="F2"/>
      <c r="G2"/>
      <c r="H2"/>
      <c r="I2"/>
      <c r="J2"/>
    </row>
    <row r="3" spans="1:10" ht="18.75" customHeight="1">
      <c r="A3" s="144" t="s">
        <v>236</v>
      </c>
      <c r="B3" s="144"/>
      <c r="C3" s="144"/>
      <c r="D3" s="144"/>
      <c r="E3" s="144"/>
      <c r="F3" s="144"/>
      <c r="G3" s="144"/>
      <c r="H3" s="144"/>
      <c r="I3" s="144"/>
      <c r="J3"/>
    </row>
    <row r="4" spans="1:10" ht="16.5" customHeight="1">
      <c r="A4" s="144" t="s">
        <v>237</v>
      </c>
      <c r="B4" s="144"/>
      <c r="C4" s="144"/>
      <c r="D4" s="144"/>
      <c r="E4" s="144"/>
      <c r="F4" s="144"/>
      <c r="G4" s="144"/>
      <c r="H4" s="144"/>
      <c r="I4" s="144"/>
      <c r="J4"/>
    </row>
    <row r="5" spans="1:10" ht="14.25" customHeight="1">
      <c r="A5" s="144"/>
      <c r="B5" s="144"/>
      <c r="C5" s="144"/>
      <c r="D5" s="144"/>
      <c r="E5" s="144"/>
      <c r="F5" s="144"/>
      <c r="G5" s="144"/>
      <c r="H5" s="144"/>
      <c r="I5" s="144"/>
      <c r="J5"/>
    </row>
    <row r="6" spans="1:10" ht="14.25" customHeight="1">
      <c r="A6" s="144"/>
      <c r="B6" s="144"/>
      <c r="C6" s="144"/>
      <c r="D6" s="144"/>
      <c r="E6" s="144"/>
      <c r="F6" s="144"/>
      <c r="G6" s="144"/>
      <c r="H6" s="144"/>
      <c r="I6" s="144"/>
      <c r="J6"/>
    </row>
    <row r="7" spans="1:10" ht="14.25" customHeight="1">
      <c r="A7" s="144"/>
      <c r="B7" s="144"/>
      <c r="C7" s="144"/>
      <c r="D7" s="144"/>
      <c r="E7" s="144"/>
      <c r="F7" s="144"/>
      <c r="G7" s="144"/>
      <c r="H7" s="144"/>
      <c r="I7" s="144"/>
      <c r="J7"/>
    </row>
    <row r="8" spans="1:10" ht="14.25" customHeight="1">
      <c r="A8" s="144"/>
      <c r="B8" s="144"/>
      <c r="C8" s="144"/>
      <c r="D8" s="144"/>
      <c r="E8" s="144"/>
      <c r="F8" s="144"/>
      <c r="G8" s="144"/>
      <c r="H8" s="144"/>
      <c r="I8" s="144"/>
      <c r="J8"/>
    </row>
    <row r="9" spans="1:10" ht="33" customHeight="1">
      <c r="A9" s="145" t="s">
        <v>0</v>
      </c>
      <c r="B9" s="145"/>
      <c r="C9" s="145"/>
      <c r="D9" s="145"/>
      <c r="E9" s="145"/>
      <c r="F9" s="145"/>
      <c r="G9" s="145"/>
      <c r="H9" s="145"/>
      <c r="I9" s="145"/>
      <c r="J9"/>
    </row>
    <row r="10" spans="1:10" ht="14.25" customHeight="1">
      <c r="A10" s="144"/>
      <c r="B10" s="144"/>
      <c r="C10" s="144"/>
      <c r="D10" s="144"/>
      <c r="E10" s="144"/>
      <c r="F10" s="144"/>
      <c r="G10" s="144"/>
      <c r="H10" s="144"/>
      <c r="I10" s="144"/>
      <c r="J10"/>
    </row>
    <row r="11" spans="1:10" ht="14.25" customHeight="1">
      <c r="A11" s="144"/>
      <c r="B11" s="144"/>
      <c r="C11" s="144"/>
      <c r="D11" s="144"/>
      <c r="E11" s="144"/>
      <c r="F11" s="144"/>
      <c r="G11" s="144"/>
      <c r="H11" s="144"/>
      <c r="I11" s="144"/>
      <c r="J11"/>
    </row>
    <row r="12" spans="1:10" ht="14.25" customHeight="1">
      <c r="A12" s="144"/>
      <c r="B12" s="144"/>
      <c r="C12" s="144"/>
      <c r="D12" s="144"/>
      <c r="E12" s="144"/>
      <c r="F12" s="144"/>
      <c r="G12" s="144"/>
      <c r="H12" s="144"/>
      <c r="I12" s="144"/>
      <c r="J12"/>
    </row>
    <row r="13" spans="1:10" ht="14.25" customHeight="1">
      <c r="A13" s="144"/>
      <c r="B13" s="144"/>
      <c r="C13" s="144"/>
      <c r="D13" s="144"/>
      <c r="E13" s="144"/>
      <c r="F13" s="144"/>
      <c r="G13" s="144"/>
      <c r="H13" s="144"/>
      <c r="I13" s="144"/>
      <c r="J13"/>
    </row>
    <row r="14" spans="1:10" ht="14.25" customHeight="1">
      <c r="A14" s="144"/>
      <c r="B14" s="144"/>
      <c r="C14" s="144"/>
      <c r="D14" s="144"/>
      <c r="E14" s="144"/>
      <c r="F14" s="144"/>
      <c r="G14" s="144"/>
      <c r="H14" s="144"/>
      <c r="I14" s="144"/>
      <c r="J14"/>
    </row>
    <row r="15" spans="1:10" ht="14.25" customHeight="1">
      <c r="A15" s="144"/>
      <c r="B15" s="144"/>
      <c r="C15" s="144"/>
      <c r="D15" s="144"/>
      <c r="E15" s="144"/>
      <c r="F15" s="144"/>
      <c r="G15" s="144"/>
      <c r="H15" s="144"/>
      <c r="I15" s="144"/>
      <c r="J15"/>
    </row>
    <row r="16" spans="1:10" ht="14.25" customHeight="1">
      <c r="A16" s="144"/>
      <c r="B16" s="144"/>
      <c r="C16" s="144"/>
      <c r="D16" s="144"/>
      <c r="E16" s="144"/>
      <c r="F16" s="144"/>
      <c r="G16" s="144"/>
      <c r="H16" s="144"/>
      <c r="I16" s="144"/>
      <c r="J16"/>
    </row>
    <row r="17" spans="1:10" ht="14.25" customHeight="1">
      <c r="A17" s="144"/>
      <c r="B17" s="144"/>
      <c r="C17" s="144"/>
      <c r="D17" s="144"/>
      <c r="E17" s="144"/>
      <c r="F17" s="144"/>
      <c r="G17" s="144"/>
      <c r="H17" s="144"/>
      <c r="I17" s="144"/>
      <c r="J17"/>
    </row>
    <row r="18" spans="1:10" ht="14.25" customHeight="1">
      <c r="A18" s="144"/>
      <c r="B18" s="144"/>
      <c r="C18" s="144"/>
      <c r="D18" s="144"/>
      <c r="E18" s="144"/>
      <c r="F18" s="144"/>
      <c r="G18" s="144"/>
      <c r="H18" s="144"/>
      <c r="I18" s="144"/>
      <c r="J18"/>
    </row>
    <row r="19" spans="1:10" ht="14.25" customHeight="1">
      <c r="A19" s="146" t="s">
        <v>232</v>
      </c>
      <c r="B19" s="147"/>
      <c r="C19" s="147"/>
      <c r="D19" s="147"/>
      <c r="E19" s="147"/>
      <c r="F19" s="147"/>
      <c r="G19" s="147"/>
      <c r="H19" s="147"/>
      <c r="I19" s="147"/>
      <c r="J19"/>
    </row>
    <row r="20" spans="1:10" ht="14.25" customHeight="1">
      <c r="A20" s="144"/>
      <c r="B20" s="144"/>
      <c r="C20" s="144"/>
      <c r="D20" s="144"/>
      <c r="E20" s="144"/>
      <c r="F20" s="144"/>
      <c r="G20" s="144"/>
      <c r="H20" s="144"/>
      <c r="I20" s="144"/>
      <c r="J20"/>
    </row>
    <row r="21" spans="1:10" ht="14.25" customHeight="1">
      <c r="A21" s="144"/>
      <c r="B21" s="144"/>
      <c r="C21" s="144"/>
      <c r="D21" s="144"/>
      <c r="E21" s="144"/>
      <c r="F21" s="144"/>
      <c r="G21" s="144"/>
      <c r="H21"/>
      <c r="I21" s="144"/>
      <c r="J21"/>
    </row>
    <row r="22" spans="1:10" ht="14.25" customHeight="1">
      <c r="A22" s="144"/>
      <c r="B22" s="144" t="s">
        <v>233</v>
      </c>
      <c r="C22"/>
      <c r="D22"/>
      <c r="E22" s="144" t="s">
        <v>234</v>
      </c>
      <c r="F22"/>
      <c r="G22" s="144" t="s">
        <v>235</v>
      </c>
      <c r="H22"/>
      <c r="I22" s="144"/>
      <c r="J22"/>
    </row>
    <row r="23" spans="1:10" ht="15.75" customHeight="1">
      <c r="A23"/>
      <c r="B23" s="144" t="s">
        <v>1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I9"/>
    <mergeCell ref="A19:I19"/>
  </mergeCells>
  <phoneticPr fontId="25" type="noConversion"/>
  <pageMargins left="0.97916666666666696" right="0.97916666666666696" top="0.97916666666666696" bottom="0.97916666666666696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13"/>
  <sheetViews>
    <sheetView showGridLines="0" showZeros="0" workbookViewId="0">
      <selection activeCell="G13" sqref="G13"/>
    </sheetView>
  </sheetViews>
  <sheetFormatPr defaultColWidth="9.140625" defaultRowHeight="12.75" customHeight="1"/>
  <cols>
    <col min="1" max="1" width="49.28515625" style="1" customWidth="1"/>
    <col min="2" max="8" width="10.5703125" style="1" customWidth="1"/>
    <col min="9" max="9" width="9.140625" style="1"/>
    <col min="10" max="16384" width="9.140625" style="3"/>
  </cols>
  <sheetData>
    <row r="1" spans="1:9" ht="24.75" customHeight="1">
      <c r="A1" s="35" t="s">
        <v>22</v>
      </c>
    </row>
    <row r="2" spans="1:9" ht="24.75" customHeight="1">
      <c r="A2" s="148" t="s">
        <v>215</v>
      </c>
      <c r="B2" s="148"/>
      <c r="C2" s="148"/>
      <c r="D2" s="148"/>
      <c r="E2" s="148"/>
      <c r="F2" s="148"/>
      <c r="G2" s="148"/>
      <c r="H2" s="148"/>
    </row>
    <row r="3" spans="1:9" ht="24.75" customHeight="1">
      <c r="H3" s="23" t="s">
        <v>24</v>
      </c>
    </row>
    <row r="4" spans="1:9" ht="24.75" customHeight="1">
      <c r="A4" s="165" t="s">
        <v>143</v>
      </c>
      <c r="B4" s="160" t="s">
        <v>216</v>
      </c>
      <c r="C4" s="161"/>
      <c r="D4" s="161"/>
      <c r="E4" s="161"/>
      <c r="F4" s="162"/>
      <c r="G4" s="168" t="s">
        <v>217</v>
      </c>
      <c r="H4" s="171" t="s">
        <v>218</v>
      </c>
    </row>
    <row r="5" spans="1:9" ht="24.75" customHeight="1">
      <c r="A5" s="166"/>
      <c r="B5" s="168" t="s">
        <v>92</v>
      </c>
      <c r="C5" s="168" t="s">
        <v>219</v>
      </c>
      <c r="D5" s="168" t="s">
        <v>220</v>
      </c>
      <c r="E5" s="163" t="s">
        <v>221</v>
      </c>
      <c r="F5" s="164"/>
      <c r="G5" s="170"/>
      <c r="H5" s="172"/>
    </row>
    <row r="6" spans="1:9" ht="24.75" customHeight="1">
      <c r="A6" s="167"/>
      <c r="B6" s="169"/>
      <c r="C6" s="169"/>
      <c r="D6" s="169"/>
      <c r="E6" s="36" t="s">
        <v>222</v>
      </c>
      <c r="F6" s="36" t="s">
        <v>223</v>
      </c>
      <c r="G6" s="169"/>
      <c r="H6" s="173"/>
    </row>
    <row r="7" spans="1:9" s="15" customFormat="1" ht="24.75" customHeight="1">
      <c r="A7" s="38" t="s">
        <v>92</v>
      </c>
      <c r="B7" s="39">
        <f>E7+H7</f>
        <v>1.25</v>
      </c>
      <c r="C7" s="39"/>
      <c r="D7" s="39"/>
      <c r="E7" s="39">
        <v>1</v>
      </c>
      <c r="F7" s="39"/>
      <c r="G7" s="39"/>
      <c r="H7" s="40">
        <v>0.25</v>
      </c>
      <c r="I7" s="2"/>
    </row>
    <row r="8" spans="1:9" ht="24.75" customHeight="1">
      <c r="A8" s="38"/>
      <c r="B8" s="39"/>
      <c r="C8" s="39"/>
      <c r="D8" s="39"/>
      <c r="E8" s="39"/>
      <c r="F8" s="39"/>
      <c r="G8" s="39"/>
      <c r="H8" s="40"/>
    </row>
    <row r="9" spans="1:9" ht="24.75" customHeight="1">
      <c r="A9" s="41"/>
      <c r="B9" s="42"/>
      <c r="C9" s="42"/>
      <c r="D9" s="42"/>
      <c r="E9" s="42"/>
      <c r="F9" s="42"/>
      <c r="G9" s="42"/>
      <c r="H9" s="43"/>
    </row>
    <row r="10" spans="1:9" ht="24.75" customHeight="1">
      <c r="A10" s="41"/>
      <c r="B10" s="42"/>
      <c r="C10" s="42"/>
      <c r="D10" s="42"/>
      <c r="E10" s="42"/>
      <c r="F10" s="42"/>
      <c r="G10" s="42"/>
      <c r="H10" s="43"/>
    </row>
    <row r="11" spans="1:9" ht="24.75" customHeight="1">
      <c r="A11" s="41"/>
      <c r="B11" s="42"/>
      <c r="C11" s="42"/>
      <c r="D11" s="42"/>
      <c r="E11" s="42"/>
      <c r="F11" s="42"/>
      <c r="G11" s="42"/>
      <c r="H11" s="43"/>
    </row>
    <row r="12" spans="1:9" ht="24.75" customHeight="1">
      <c r="A12" s="41"/>
      <c r="B12" s="42"/>
      <c r="C12" s="42"/>
      <c r="D12" s="42"/>
      <c r="E12" s="42"/>
      <c r="F12" s="42"/>
      <c r="G12" s="42"/>
      <c r="H12" s="43"/>
    </row>
    <row r="13" spans="1:9" ht="24.75" customHeight="1">
      <c r="A13" s="41"/>
      <c r="B13" s="42"/>
      <c r="C13" s="42"/>
      <c r="D13" s="42"/>
      <c r="E13" s="42"/>
      <c r="F13" s="42"/>
      <c r="G13" s="42"/>
      <c r="H13" s="43"/>
    </row>
  </sheetData>
  <sheetProtection formatCells="0" formatColumns="0" formatRows="0"/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honeticPr fontId="25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39370078740157499" footer="0.39370078740157499"/>
  <pageSetup paperSize="9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4"/>
  <sheetViews>
    <sheetView showGridLines="0" showZeros="0" workbookViewId="0">
      <selection activeCell="Q16" sqref="Q16"/>
    </sheetView>
  </sheetViews>
  <sheetFormatPr defaultColWidth="9.140625" defaultRowHeight="12.75" customHeight="1"/>
  <cols>
    <col min="1" max="1" width="8" style="1" customWidth="1"/>
    <col min="2" max="2" width="32.42578125" style="1" customWidth="1"/>
    <col min="3" max="5" width="17.85546875" style="1" customWidth="1"/>
    <col min="6" max="7" width="6.85546875" style="1" customWidth="1"/>
    <col min="8" max="16384" width="9.140625" style="3"/>
  </cols>
  <sheetData>
    <row r="1" spans="1:7" ht="24.95" customHeight="1">
      <c r="A1" s="21" t="s">
        <v>22</v>
      </c>
      <c r="B1" s="22"/>
    </row>
    <row r="2" spans="1:7" ht="24.95" customHeight="1">
      <c r="A2" s="148" t="s">
        <v>224</v>
      </c>
      <c r="B2" s="148"/>
      <c r="C2" s="148"/>
      <c r="D2" s="148"/>
      <c r="E2" s="148"/>
    </row>
    <row r="3" spans="1:7" ht="24.95" customHeight="1">
      <c r="E3" s="23" t="s">
        <v>24</v>
      </c>
    </row>
    <row r="4" spans="1:7" ht="24.95" customHeight="1">
      <c r="A4" s="24" t="s">
        <v>225</v>
      </c>
      <c r="B4" s="25" t="s">
        <v>27</v>
      </c>
      <c r="C4" s="25" t="s">
        <v>92</v>
      </c>
      <c r="D4" s="25" t="s">
        <v>88</v>
      </c>
      <c r="E4" s="26" t="s">
        <v>89</v>
      </c>
    </row>
    <row r="5" spans="1:7" ht="19.5" customHeight="1">
      <c r="A5" s="24" t="s">
        <v>91</v>
      </c>
      <c r="B5" s="25" t="s">
        <v>91</v>
      </c>
      <c r="C5" s="25">
        <v>1</v>
      </c>
      <c r="D5" s="25">
        <v>2</v>
      </c>
      <c r="E5" s="26">
        <v>3</v>
      </c>
    </row>
    <row r="6" spans="1:7" s="15" customFormat="1" ht="24.95" customHeight="1">
      <c r="A6" s="27">
        <f>ROW()-5</f>
        <v>1</v>
      </c>
      <c r="B6" s="28" t="s">
        <v>92</v>
      </c>
      <c r="C6" s="29">
        <f>C7+C8+C9+C10+C11+C12+C13+C14+C15+C16+C17+C18+C19</f>
        <v>39</v>
      </c>
      <c r="D6" s="29">
        <f>D7+D8+D9+D10+D11+D12+D13+D14+D15+D16+D17+D18+D19</f>
        <v>39</v>
      </c>
      <c r="E6" s="30"/>
      <c r="F6" s="2"/>
      <c r="G6" s="2"/>
    </row>
    <row r="7" spans="1:7" ht="24.95" customHeight="1">
      <c r="A7" s="31">
        <v>1</v>
      </c>
      <c r="B7" s="53" t="s">
        <v>194</v>
      </c>
      <c r="C7" s="56">
        <v>0.95</v>
      </c>
      <c r="D7" s="56">
        <v>0.95</v>
      </c>
      <c r="E7" s="32"/>
    </row>
    <row r="8" spans="1:7" ht="24.95" customHeight="1">
      <c r="A8" s="31">
        <v>2</v>
      </c>
      <c r="B8" s="221" t="s">
        <v>261</v>
      </c>
      <c r="C8" s="56">
        <v>0.5</v>
      </c>
      <c r="D8" s="56">
        <v>0.5</v>
      </c>
      <c r="E8" s="32"/>
    </row>
    <row r="9" spans="1:7" ht="24.95" customHeight="1">
      <c r="A9" s="31">
        <v>3</v>
      </c>
      <c r="B9" s="221" t="s">
        <v>263</v>
      </c>
      <c r="C9" s="56">
        <v>0.5</v>
      </c>
      <c r="D9" s="56">
        <v>0.5</v>
      </c>
      <c r="E9" s="32"/>
    </row>
    <row r="10" spans="1:7" ht="24.95" customHeight="1">
      <c r="A10" s="31">
        <v>4</v>
      </c>
      <c r="B10" s="221" t="s">
        <v>265</v>
      </c>
      <c r="C10" s="56">
        <v>0.02</v>
      </c>
      <c r="D10" s="56">
        <v>0.02</v>
      </c>
      <c r="E10" s="32"/>
    </row>
    <row r="11" spans="1:7" ht="24.95" customHeight="1">
      <c r="A11" s="31">
        <v>5</v>
      </c>
      <c r="B11" s="53" t="s">
        <v>196</v>
      </c>
      <c r="C11" s="56">
        <v>0.45</v>
      </c>
      <c r="D11" s="56">
        <v>0.45</v>
      </c>
      <c r="E11" s="32"/>
    </row>
    <row r="12" spans="1:7" ht="24.95" customHeight="1">
      <c r="A12" s="31">
        <v>6</v>
      </c>
      <c r="B12" s="53" t="s">
        <v>198</v>
      </c>
      <c r="C12" s="56">
        <v>19.899999999999999</v>
      </c>
      <c r="D12" s="56">
        <v>19.899999999999999</v>
      </c>
      <c r="E12" s="32"/>
    </row>
    <row r="13" spans="1:7" ht="24.95" customHeight="1">
      <c r="A13" s="31">
        <v>7</v>
      </c>
      <c r="B13" s="53" t="s">
        <v>200</v>
      </c>
      <c r="C13" s="56">
        <v>0.45</v>
      </c>
      <c r="D13" s="56">
        <v>0.45</v>
      </c>
      <c r="E13" s="32"/>
    </row>
    <row r="14" spans="1:7" ht="24.95" customHeight="1">
      <c r="A14" s="31">
        <v>8</v>
      </c>
      <c r="B14" s="53" t="s">
        <v>202</v>
      </c>
      <c r="C14" s="56">
        <v>0.25</v>
      </c>
      <c r="D14" s="56">
        <v>0.25</v>
      </c>
      <c r="E14" s="32"/>
    </row>
    <row r="15" spans="1:7" ht="24.95" customHeight="1">
      <c r="A15" s="31">
        <v>9</v>
      </c>
      <c r="B15" s="221" t="s">
        <v>267</v>
      </c>
      <c r="C15" s="56">
        <v>3</v>
      </c>
      <c r="D15" s="56">
        <v>3</v>
      </c>
      <c r="E15" s="32"/>
    </row>
    <row r="16" spans="1:7" ht="24.95" customHeight="1">
      <c r="A16" s="31">
        <v>10</v>
      </c>
      <c r="B16" s="53" t="s">
        <v>204</v>
      </c>
      <c r="C16" s="56">
        <v>1</v>
      </c>
      <c r="D16" s="56">
        <v>1</v>
      </c>
      <c r="E16" s="32"/>
    </row>
    <row r="17" spans="1:7" ht="24.95" customHeight="1">
      <c r="A17" s="31">
        <v>11</v>
      </c>
      <c r="B17" s="53" t="s">
        <v>206</v>
      </c>
      <c r="C17" s="56">
        <v>1</v>
      </c>
      <c r="D17" s="56">
        <v>1</v>
      </c>
      <c r="E17" s="32"/>
    </row>
    <row r="18" spans="1:7" ht="24.95" customHeight="1">
      <c r="A18" s="31">
        <v>12</v>
      </c>
      <c r="B18" s="53" t="s">
        <v>208</v>
      </c>
      <c r="C18" s="56">
        <v>1</v>
      </c>
      <c r="D18" s="56">
        <v>1</v>
      </c>
      <c r="E18" s="32"/>
    </row>
    <row r="19" spans="1:7" ht="24.95" customHeight="1">
      <c r="A19" s="31">
        <v>13</v>
      </c>
      <c r="B19" s="53" t="s">
        <v>210</v>
      </c>
      <c r="C19" s="56">
        <v>9.98</v>
      </c>
      <c r="D19" s="56">
        <v>9.98</v>
      </c>
      <c r="E19" s="32"/>
    </row>
    <row r="20" spans="1:7" ht="12.75" customHeight="1">
      <c r="A20" s="33"/>
      <c r="B20" s="33"/>
      <c r="C20" s="33"/>
      <c r="D20" s="33"/>
      <c r="E20" s="33"/>
      <c r="F20"/>
    </row>
    <row r="21" spans="1:7" ht="27.75" customHeight="1">
      <c r="A21" s="34"/>
      <c r="B21"/>
      <c r="C21"/>
      <c r="D21"/>
      <c r="E21"/>
      <c r="F21"/>
    </row>
    <row r="23" spans="1:7" ht="12.75" customHeight="1">
      <c r="A23"/>
      <c r="B23"/>
      <c r="C23"/>
      <c r="D23"/>
      <c r="E23"/>
      <c r="F23"/>
      <c r="G23"/>
    </row>
    <row r="24" spans="1:7" ht="12.75" customHeight="1">
      <c r="A24"/>
      <c r="B24"/>
      <c r="C24"/>
      <c r="D24"/>
      <c r="E24"/>
      <c r="F24"/>
      <c r="G24"/>
    </row>
  </sheetData>
  <sheetProtection formatCells="0" formatColumns="0" formatRows="0"/>
  <mergeCells count="1">
    <mergeCell ref="A2:E2"/>
  </mergeCells>
  <phoneticPr fontId="25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39370078740157499" footer="0.39370078740157499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8"/>
  <sheetViews>
    <sheetView showGridLines="0" showZeros="0" workbookViewId="0"/>
  </sheetViews>
  <sheetFormatPr defaultColWidth="9.140625" defaultRowHeight="12.75" customHeight="1"/>
  <cols>
    <col min="1" max="1" width="60.7109375" style="1" customWidth="1"/>
    <col min="2" max="2" width="22.140625" style="1" customWidth="1"/>
    <col min="3" max="3" width="2.85546875" style="1" customWidth="1"/>
    <col min="4" max="14" width="9.140625" style="1"/>
    <col min="15" max="16384" width="9.140625" style="3"/>
  </cols>
  <sheetData>
    <row r="1" spans="1:14" ht="13.5" customHeight="1">
      <c r="A1" s="16" t="s">
        <v>22</v>
      </c>
      <c r="B1"/>
      <c r="C1"/>
      <c r="D1"/>
      <c r="E1"/>
      <c r="F1"/>
      <c r="G1"/>
      <c r="H1"/>
      <c r="I1"/>
      <c r="J1"/>
      <c r="K1"/>
      <c r="L1"/>
      <c r="M1"/>
      <c r="N1"/>
    </row>
    <row r="2" spans="1:14" ht="32.25" customHeight="1">
      <c r="A2" s="174" t="s">
        <v>226</v>
      </c>
      <c r="B2" s="174"/>
      <c r="C2"/>
      <c r="D2"/>
      <c r="E2"/>
      <c r="F2"/>
      <c r="G2"/>
      <c r="H2"/>
      <c r="I2"/>
      <c r="J2"/>
      <c r="K2"/>
      <c r="L2"/>
      <c r="M2"/>
      <c r="N2"/>
    </row>
    <row r="3" spans="1:14" ht="15" customHeight="1">
      <c r="A3"/>
      <c r="B3" s="4" t="s">
        <v>24</v>
      </c>
      <c r="C3"/>
      <c r="D3"/>
      <c r="E3"/>
      <c r="F3"/>
      <c r="G3"/>
      <c r="H3"/>
      <c r="I3"/>
      <c r="J3"/>
      <c r="K3"/>
      <c r="L3"/>
      <c r="M3"/>
      <c r="N3"/>
    </row>
    <row r="4" spans="1:14" ht="15" customHeight="1">
      <c r="A4" s="175" t="s">
        <v>227</v>
      </c>
      <c r="B4" s="177" t="s">
        <v>28</v>
      </c>
      <c r="C4"/>
      <c r="D4"/>
      <c r="E4"/>
      <c r="F4"/>
      <c r="G4"/>
      <c r="H4"/>
      <c r="I4"/>
      <c r="J4"/>
      <c r="K4"/>
      <c r="L4"/>
      <c r="M4"/>
      <c r="N4"/>
    </row>
    <row r="5" spans="1:14" ht="15" customHeight="1">
      <c r="A5" s="176"/>
      <c r="B5" s="178"/>
      <c r="C5"/>
      <c r="D5"/>
      <c r="E5"/>
      <c r="F5"/>
      <c r="G5"/>
      <c r="H5"/>
      <c r="I5"/>
      <c r="J5"/>
      <c r="K5"/>
      <c r="L5"/>
      <c r="M5"/>
      <c r="N5"/>
    </row>
    <row r="6" spans="1:14" s="15" customFormat="1" ht="26.25" customHeight="1">
      <c r="A6" s="17"/>
      <c r="B6" s="18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4" ht="13.5" customHeight="1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18.75" customHeight="1">
      <c r="A8" s="20"/>
      <c r="B8"/>
      <c r="C8"/>
      <c r="D8"/>
      <c r="E8"/>
      <c r="F8"/>
      <c r="G8"/>
      <c r="H8"/>
      <c r="I8"/>
      <c r="J8"/>
      <c r="K8"/>
      <c r="L8"/>
      <c r="M8"/>
      <c r="N8"/>
    </row>
  </sheetData>
  <sheetProtection formatCells="0" formatColumns="0" formatRows="0"/>
  <mergeCells count="3">
    <mergeCell ref="A2:B2"/>
    <mergeCell ref="A4:A5"/>
    <mergeCell ref="B4:B5"/>
  </mergeCells>
  <phoneticPr fontId="25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511811023622047" footer="0.511811023622047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"/>
  <sheetViews>
    <sheetView showGridLines="0" showZeros="0" workbookViewId="0"/>
  </sheetViews>
  <sheetFormatPr defaultColWidth="9.140625" defaultRowHeight="12.75" customHeight="1"/>
  <cols>
    <col min="1" max="1" width="41.85546875" style="1" customWidth="1"/>
    <col min="2" max="2" width="20.28515625" style="1" customWidth="1"/>
    <col min="3" max="3" width="26.5703125" style="1" customWidth="1"/>
    <col min="4" max="4" width="25.28515625" style="1" customWidth="1"/>
    <col min="5" max="5" width="22.28515625" style="1" customWidth="1"/>
    <col min="6" max="7" width="6.85546875" style="1" customWidth="1"/>
    <col min="8" max="16384" width="9.140625" style="3"/>
  </cols>
  <sheetData>
    <row r="1" spans="1:13" ht="24.75" customHeight="1">
      <c r="A1"/>
      <c r="B1"/>
      <c r="C1"/>
      <c r="D1"/>
      <c r="E1"/>
      <c r="F1"/>
      <c r="G1"/>
      <c r="H1"/>
      <c r="I1"/>
      <c r="J1"/>
      <c r="K1"/>
      <c r="L1"/>
      <c r="M1"/>
    </row>
    <row r="2" spans="1:13" ht="24.75" customHeight="1">
      <c r="A2" s="174" t="s">
        <v>228</v>
      </c>
      <c r="B2" s="174"/>
      <c r="C2" s="174"/>
      <c r="D2" s="174"/>
      <c r="E2" s="174"/>
      <c r="F2"/>
      <c r="G2"/>
      <c r="H2"/>
      <c r="I2"/>
      <c r="J2"/>
      <c r="K2"/>
      <c r="L2"/>
      <c r="M2"/>
    </row>
    <row r="3" spans="1:13" ht="24.75" customHeight="1">
      <c r="A3"/>
      <c r="B3"/>
      <c r="C3"/>
      <c r="D3"/>
      <c r="E3" s="4" t="s">
        <v>24</v>
      </c>
      <c r="F3"/>
      <c r="G3"/>
      <c r="H3"/>
      <c r="I3"/>
      <c r="J3"/>
      <c r="K3"/>
      <c r="L3"/>
      <c r="M3"/>
    </row>
    <row r="4" spans="1:13" ht="24.75" customHeight="1">
      <c r="A4" s="5" t="s">
        <v>143</v>
      </c>
      <c r="B4" s="6" t="s">
        <v>92</v>
      </c>
      <c r="C4" s="6" t="s">
        <v>229</v>
      </c>
      <c r="D4" s="6" t="s">
        <v>230</v>
      </c>
      <c r="E4" s="7" t="s">
        <v>231</v>
      </c>
      <c r="F4"/>
      <c r="G4"/>
      <c r="H4"/>
      <c r="I4"/>
      <c r="J4"/>
      <c r="K4"/>
      <c r="L4"/>
      <c r="M4"/>
    </row>
    <row r="5" spans="1:13" s="1" customFormat="1" ht="24.75" customHeight="1">
      <c r="A5" s="5" t="s">
        <v>91</v>
      </c>
      <c r="B5" s="6">
        <v>1</v>
      </c>
      <c r="C5" s="6">
        <v>4</v>
      </c>
      <c r="D5" s="6">
        <v>4</v>
      </c>
      <c r="E5" s="7">
        <v>4</v>
      </c>
      <c r="F5" s="8"/>
      <c r="G5" s="8"/>
      <c r="H5" s="9"/>
      <c r="I5" s="9"/>
      <c r="J5" s="9"/>
      <c r="K5" s="9"/>
      <c r="L5" s="9"/>
      <c r="M5" s="9"/>
    </row>
    <row r="6" spans="1:13" s="2" customFormat="1" ht="24.75" customHeight="1">
      <c r="A6" s="10"/>
      <c r="B6" s="11"/>
      <c r="C6" s="11"/>
      <c r="D6" s="11"/>
      <c r="E6" s="12"/>
      <c r="F6" s="13"/>
      <c r="G6" s="13"/>
      <c r="H6" s="14"/>
      <c r="I6" s="14"/>
      <c r="J6" s="14"/>
      <c r="K6" s="14"/>
      <c r="L6" s="14"/>
      <c r="M6" s="14"/>
    </row>
    <row r="7" spans="1:13" s="1" customFormat="1" ht="12.75" customHeight="1">
      <c r="A7" s="9"/>
      <c r="B7" s="8"/>
      <c r="C7" s="8"/>
      <c r="D7" s="8"/>
      <c r="E7" s="8"/>
      <c r="F7" s="8"/>
      <c r="G7" s="8"/>
      <c r="H7" s="9"/>
      <c r="I7" s="9"/>
      <c r="J7" s="9"/>
      <c r="K7" s="9"/>
      <c r="L7" s="9"/>
      <c r="M7" s="9"/>
    </row>
  </sheetData>
  <sheetProtection formatCells="0" formatColumns="0" formatRows="0"/>
  <mergeCells count="1">
    <mergeCell ref="A2:E2"/>
  </mergeCells>
  <phoneticPr fontId="25" type="noConversion"/>
  <printOptions horizontalCentered="1"/>
  <pageMargins left="0.59055118110236204" right="0.59055118110236204" top="0.59055118110236204" bottom="0.59055118110236204" header="0.39370078740157499" footer="0.39370078740157499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22"/>
  <sheetViews>
    <sheetView showGridLines="0" showZeros="0" workbookViewId="0"/>
  </sheetViews>
  <sheetFormatPr defaultColWidth="9.140625" defaultRowHeight="12.75" customHeight="1"/>
  <cols>
    <col min="1" max="1" width="9.140625" style="1"/>
    <col min="2" max="2" width="65.28515625" style="1" customWidth="1"/>
    <col min="3" max="3" width="45.7109375" style="1" customWidth="1"/>
    <col min="4" max="4" width="9.140625" style="1"/>
    <col min="5" max="16384" width="9.140625" style="3"/>
  </cols>
  <sheetData>
    <row r="1" spans="1:4" ht="24.75" customHeight="1">
      <c r="A1"/>
      <c r="B1"/>
      <c r="C1"/>
      <c r="D1"/>
    </row>
    <row r="2" spans="1:4" ht="24.75" customHeight="1">
      <c r="A2"/>
      <c r="B2" s="148" t="s">
        <v>2</v>
      </c>
      <c r="C2" s="148"/>
      <c r="D2"/>
    </row>
    <row r="3" spans="1:4" ht="24.75" customHeight="1">
      <c r="A3"/>
      <c r="B3" s="132"/>
      <c r="C3"/>
      <c r="D3"/>
    </row>
    <row r="4" spans="1:4" ht="24.75" customHeight="1">
      <c r="A4"/>
      <c r="B4" s="133" t="s">
        <v>3</v>
      </c>
      <c r="C4" s="134" t="s">
        <v>4</v>
      </c>
      <c r="D4"/>
    </row>
    <row r="5" spans="1:4" ht="24.75" customHeight="1">
      <c r="A5"/>
      <c r="B5" s="135" t="s">
        <v>5</v>
      </c>
      <c r="C5" s="136"/>
      <c r="D5"/>
    </row>
    <row r="6" spans="1:4" ht="24.75" customHeight="1">
      <c r="A6"/>
      <c r="B6" s="135" t="s">
        <v>6</v>
      </c>
      <c r="C6" s="136" t="s">
        <v>7</v>
      </c>
      <c r="D6"/>
    </row>
    <row r="7" spans="1:4" ht="24.75" customHeight="1">
      <c r="A7"/>
      <c r="B7" s="135" t="s">
        <v>8</v>
      </c>
      <c r="C7" s="136" t="s">
        <v>9</v>
      </c>
      <c r="D7"/>
    </row>
    <row r="8" spans="1:4" ht="24.75" customHeight="1">
      <c r="A8"/>
      <c r="B8" s="135" t="s">
        <v>10</v>
      </c>
      <c r="C8" s="136"/>
      <c r="D8"/>
    </row>
    <row r="9" spans="1:4" ht="24.75" customHeight="1">
      <c r="A9"/>
      <c r="B9" s="135" t="s">
        <v>11</v>
      </c>
      <c r="C9" s="136" t="s">
        <v>12</v>
      </c>
      <c r="D9"/>
    </row>
    <row r="10" spans="1:4" ht="24.75" customHeight="1">
      <c r="A10"/>
      <c r="B10" s="135" t="s">
        <v>13</v>
      </c>
      <c r="C10" s="136" t="s">
        <v>14</v>
      </c>
      <c r="D10"/>
    </row>
    <row r="11" spans="1:4" ht="24.75" customHeight="1">
      <c r="A11"/>
      <c r="B11" s="137" t="s">
        <v>15</v>
      </c>
      <c r="C11" s="136" t="s">
        <v>16</v>
      </c>
      <c r="D11"/>
    </row>
    <row r="12" spans="1:4" ht="24.75" customHeight="1">
      <c r="A12"/>
      <c r="B12" s="138" t="s">
        <v>17</v>
      </c>
      <c r="C12" s="139" t="s">
        <v>18</v>
      </c>
      <c r="D12"/>
    </row>
    <row r="13" spans="1:4" ht="24.75" customHeight="1">
      <c r="A13"/>
      <c r="B13" s="138" t="s">
        <v>19</v>
      </c>
      <c r="C13" s="140"/>
      <c r="D13"/>
    </row>
    <row r="14" spans="1:4" ht="24.75" customHeight="1">
      <c r="A14"/>
      <c r="B14" s="138" t="s">
        <v>20</v>
      </c>
      <c r="C14" s="140"/>
      <c r="D14"/>
    </row>
    <row r="15" spans="1:4" ht="24.75" customHeight="1">
      <c r="A15"/>
      <c r="B15" s="141" t="s">
        <v>21</v>
      </c>
      <c r="C15" s="142"/>
      <c r="D15"/>
    </row>
    <row r="16" spans="1:4" ht="24.75" customHeight="1">
      <c r="A16"/>
      <c r="B16"/>
      <c r="C16"/>
      <c r="D16"/>
    </row>
    <row r="17" spans="1:4" ht="24.75" customHeight="1">
      <c r="A17"/>
      <c r="B17"/>
      <c r="C17"/>
      <c r="D17"/>
    </row>
    <row r="18" spans="1:4" ht="24.75" customHeight="1">
      <c r="A18"/>
      <c r="B18"/>
      <c r="C18"/>
      <c r="D18"/>
    </row>
    <row r="19" spans="1:4" ht="24.75" customHeight="1">
      <c r="A19"/>
      <c r="B19"/>
      <c r="C19"/>
      <c r="D19"/>
    </row>
    <row r="20" spans="1:4" ht="24.75" customHeight="1">
      <c r="A20"/>
      <c r="B20"/>
      <c r="C20"/>
      <c r="D20"/>
    </row>
    <row r="21" spans="1:4" ht="24.75" customHeight="1">
      <c r="A21"/>
      <c r="B21"/>
      <c r="C21"/>
      <c r="D21"/>
    </row>
    <row r="22" spans="1:4" ht="24.75" customHeight="1">
      <c r="A22"/>
      <c r="B22"/>
      <c r="C22"/>
      <c r="D22"/>
    </row>
  </sheetData>
  <sheetProtection formatCells="0" formatColumns="0" formatRows="0"/>
  <mergeCells count="1">
    <mergeCell ref="B2:C2"/>
  </mergeCells>
  <phoneticPr fontId="25" type="noConversion"/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11'!Print_Titles" display="（11）部门管理转移支付表"/>
  </hyperlinks>
  <pageMargins left="0.97916666666666696" right="0.97916666666666696" top="0.97916666666666696" bottom="0.97916666666666696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4"/>
  <sheetViews>
    <sheetView showGridLines="0" showZeros="0" topLeftCell="A23" workbookViewId="0">
      <selection activeCell="F40" sqref="F40"/>
    </sheetView>
  </sheetViews>
  <sheetFormatPr defaultColWidth="9.140625" defaultRowHeight="12.75" customHeight="1"/>
  <cols>
    <col min="1" max="1" width="29.7109375" style="96" customWidth="1"/>
    <col min="2" max="2" width="17.5703125" style="96" customWidth="1"/>
    <col min="3" max="3" width="28.5703125" style="96" customWidth="1"/>
    <col min="4" max="4" width="15.5703125" style="96" customWidth="1"/>
    <col min="5" max="16384" width="9.140625" style="97"/>
  </cols>
  <sheetData>
    <row r="1" spans="1:4" ht="24.75" customHeight="1">
      <c r="A1" s="98" t="s">
        <v>22</v>
      </c>
    </row>
    <row r="2" spans="1:4" ht="24.75" customHeight="1">
      <c r="A2" s="149" t="s">
        <v>23</v>
      </c>
      <c r="B2" s="149"/>
      <c r="C2" s="149"/>
      <c r="D2" s="149"/>
    </row>
    <row r="3" spans="1:4" ht="24.75" customHeight="1">
      <c r="A3" s="99"/>
      <c r="B3" s="100"/>
      <c r="C3" s="101"/>
      <c r="D3" s="102" t="s">
        <v>24</v>
      </c>
    </row>
    <row r="4" spans="1:4" ht="24.75" customHeight="1">
      <c r="A4" s="150" t="s">
        <v>25</v>
      </c>
      <c r="B4" s="151"/>
      <c r="C4" s="151" t="s">
        <v>26</v>
      </c>
      <c r="D4" s="152"/>
    </row>
    <row r="5" spans="1:4" ht="24.75" customHeight="1">
      <c r="A5" s="103" t="s">
        <v>27</v>
      </c>
      <c r="B5" s="104" t="s">
        <v>28</v>
      </c>
      <c r="C5" s="104" t="s">
        <v>27</v>
      </c>
      <c r="D5" s="105" t="s">
        <v>28</v>
      </c>
    </row>
    <row r="6" spans="1:4" s="95" customFormat="1" ht="24.75" customHeight="1">
      <c r="A6" s="106" t="s">
        <v>29</v>
      </c>
      <c r="B6" s="107">
        <v>2379.71</v>
      </c>
      <c r="C6" s="108" t="s">
        <v>30</v>
      </c>
      <c r="D6" s="109"/>
    </row>
    <row r="7" spans="1:4" s="95" customFormat="1" ht="24.75" customHeight="1">
      <c r="A7" s="106" t="s">
        <v>31</v>
      </c>
      <c r="B7" s="110"/>
      <c r="C7" s="108" t="s">
        <v>32</v>
      </c>
      <c r="D7" s="109"/>
    </row>
    <row r="8" spans="1:4" s="95" customFormat="1" ht="24.75" customHeight="1">
      <c r="A8" s="111" t="s">
        <v>33</v>
      </c>
      <c r="B8" s="110"/>
      <c r="C8" s="108" t="s">
        <v>34</v>
      </c>
      <c r="D8" s="109"/>
    </row>
    <row r="9" spans="1:4" s="95" customFormat="1" ht="24.75" customHeight="1">
      <c r="A9" s="106" t="s">
        <v>35</v>
      </c>
      <c r="B9" s="110"/>
      <c r="C9" s="108" t="s">
        <v>36</v>
      </c>
      <c r="D9" s="109"/>
    </row>
    <row r="10" spans="1:4" s="95" customFormat="1" ht="24.75" customHeight="1">
      <c r="A10" s="106" t="s">
        <v>37</v>
      </c>
      <c r="B10" s="110"/>
      <c r="C10" s="108" t="s">
        <v>38</v>
      </c>
      <c r="D10" s="109"/>
    </row>
    <row r="11" spans="1:4" s="95" customFormat="1" ht="24.75" customHeight="1">
      <c r="A11" s="111" t="s">
        <v>39</v>
      </c>
      <c r="B11" s="110"/>
      <c r="C11" s="108" t="s">
        <v>40</v>
      </c>
      <c r="D11" s="112"/>
    </row>
    <row r="12" spans="1:4" s="95" customFormat="1" ht="24.75" customHeight="1">
      <c r="A12" s="111" t="s">
        <v>41</v>
      </c>
      <c r="B12" s="110"/>
      <c r="C12" s="108" t="s">
        <v>42</v>
      </c>
      <c r="D12" s="113"/>
    </row>
    <row r="13" spans="1:4" s="95" customFormat="1" ht="24.75" customHeight="1">
      <c r="A13" s="106" t="s">
        <v>43</v>
      </c>
      <c r="B13" s="110"/>
      <c r="C13" s="108" t="s">
        <v>44</v>
      </c>
      <c r="D13" s="114">
        <v>291.27</v>
      </c>
    </row>
    <row r="14" spans="1:4" s="95" customFormat="1" ht="24.75" customHeight="1">
      <c r="A14" s="106" t="s">
        <v>45</v>
      </c>
      <c r="B14" s="110"/>
      <c r="C14" s="108" t="s">
        <v>46</v>
      </c>
      <c r="D14" s="114"/>
    </row>
    <row r="15" spans="1:4" s="95" customFormat="1" ht="24.75" customHeight="1">
      <c r="A15" s="111"/>
      <c r="B15" s="108"/>
      <c r="C15" s="108" t="s">
        <v>47</v>
      </c>
      <c r="D15" s="114">
        <v>104.53</v>
      </c>
    </row>
    <row r="16" spans="1:4" s="95" customFormat="1" ht="24.75" customHeight="1">
      <c r="A16" s="111"/>
      <c r="B16" s="108"/>
      <c r="C16" s="108" t="s">
        <v>48</v>
      </c>
      <c r="D16" s="114">
        <v>334.23</v>
      </c>
    </row>
    <row r="17" spans="1:4" s="95" customFormat="1" ht="24.75" customHeight="1">
      <c r="A17" s="106"/>
      <c r="B17" s="108"/>
      <c r="C17" s="108" t="s">
        <v>49</v>
      </c>
      <c r="D17" s="114">
        <v>1545.96</v>
      </c>
    </row>
    <row r="18" spans="1:4" s="95" customFormat="1" ht="24.75" customHeight="1">
      <c r="A18" s="106"/>
      <c r="B18" s="108"/>
      <c r="C18" s="108" t="s">
        <v>50</v>
      </c>
      <c r="D18" s="114"/>
    </row>
    <row r="19" spans="1:4" s="95" customFormat="1" ht="24.75" customHeight="1">
      <c r="A19" s="106"/>
      <c r="B19" s="108"/>
      <c r="C19" s="108" t="s">
        <v>51</v>
      </c>
      <c r="D19" s="114"/>
    </row>
    <row r="20" spans="1:4" s="95" customFormat="1" ht="24.75" customHeight="1">
      <c r="A20" s="106"/>
      <c r="B20" s="108"/>
      <c r="C20" s="108" t="s">
        <v>52</v>
      </c>
      <c r="D20" s="114"/>
    </row>
    <row r="21" spans="1:4" s="95" customFormat="1" ht="24.75" customHeight="1">
      <c r="A21" s="106"/>
      <c r="B21" s="108"/>
      <c r="C21" s="108" t="s">
        <v>53</v>
      </c>
      <c r="D21" s="114"/>
    </row>
    <row r="22" spans="1:4" s="95" customFormat="1" ht="24.75" customHeight="1">
      <c r="A22" s="106"/>
      <c r="B22" s="108"/>
      <c r="C22" s="108" t="s">
        <v>54</v>
      </c>
      <c r="D22" s="114"/>
    </row>
    <row r="23" spans="1:4" s="95" customFormat="1" ht="24.75" customHeight="1">
      <c r="A23" s="106"/>
      <c r="B23" s="108"/>
      <c r="C23" s="108" t="s">
        <v>55</v>
      </c>
      <c r="D23" s="114"/>
    </row>
    <row r="24" spans="1:4" s="95" customFormat="1" ht="24.75" customHeight="1">
      <c r="A24" s="106"/>
      <c r="B24" s="108"/>
      <c r="C24" s="108" t="s">
        <v>56</v>
      </c>
      <c r="D24" s="114"/>
    </row>
    <row r="25" spans="1:4" s="95" customFormat="1" ht="24.75" customHeight="1">
      <c r="A25" s="106"/>
      <c r="B25" s="108"/>
      <c r="C25" s="108" t="s">
        <v>57</v>
      </c>
      <c r="D25" s="114">
        <v>103.72</v>
      </c>
    </row>
    <row r="26" spans="1:4" s="95" customFormat="1" ht="24.75" customHeight="1">
      <c r="A26" s="106"/>
      <c r="B26" s="108"/>
      <c r="C26" s="108" t="s">
        <v>58</v>
      </c>
      <c r="D26" s="114"/>
    </row>
    <row r="27" spans="1:4" s="95" customFormat="1" ht="24.75" customHeight="1">
      <c r="A27" s="106"/>
      <c r="B27" s="108"/>
      <c r="C27" s="108" t="s">
        <v>59</v>
      </c>
      <c r="D27" s="114"/>
    </row>
    <row r="28" spans="1:4" s="95" customFormat="1" ht="24.75" customHeight="1">
      <c r="A28" s="106"/>
      <c r="B28" s="108"/>
      <c r="C28" s="108" t="s">
        <v>60</v>
      </c>
      <c r="D28" s="115"/>
    </row>
    <row r="29" spans="1:4" s="95" customFormat="1" ht="24.75" customHeight="1">
      <c r="A29" s="106"/>
      <c r="B29" s="108"/>
      <c r="C29" s="108" t="s">
        <v>61</v>
      </c>
      <c r="D29" s="115"/>
    </row>
    <row r="30" spans="1:4" s="95" customFormat="1" ht="24.75" customHeight="1">
      <c r="A30" s="106"/>
      <c r="B30" s="108"/>
      <c r="C30" s="108" t="s">
        <v>62</v>
      </c>
      <c r="D30" s="115"/>
    </row>
    <row r="31" spans="1:4" s="95" customFormat="1" ht="24.75" customHeight="1">
      <c r="A31" s="106"/>
      <c r="B31" s="108"/>
      <c r="C31" s="108" t="s">
        <v>63</v>
      </c>
      <c r="D31" s="115"/>
    </row>
    <row r="32" spans="1:4" s="95" customFormat="1" ht="24.75" customHeight="1">
      <c r="A32" s="106"/>
      <c r="B32" s="108"/>
      <c r="C32" s="108" t="s">
        <v>64</v>
      </c>
      <c r="D32" s="115"/>
    </row>
    <row r="33" spans="1:4" s="95" customFormat="1" ht="24.75" customHeight="1">
      <c r="A33" s="106"/>
      <c r="B33" s="108"/>
      <c r="C33" s="108" t="s">
        <v>65</v>
      </c>
      <c r="D33" s="115"/>
    </row>
    <row r="34" spans="1:4" s="95" customFormat="1" ht="24.75" customHeight="1">
      <c r="A34" s="106"/>
      <c r="B34" s="108"/>
      <c r="C34" s="108" t="s">
        <v>66</v>
      </c>
      <c r="D34" s="116"/>
    </row>
    <row r="35" spans="1:4" ht="24.75" customHeight="1">
      <c r="A35" s="117"/>
      <c r="B35" s="118"/>
      <c r="C35" s="118"/>
      <c r="D35" s="119"/>
    </row>
    <row r="36" spans="1:4" s="95" customFormat="1" ht="24.75" customHeight="1">
      <c r="A36" s="120" t="s">
        <v>67</v>
      </c>
      <c r="B36" s="110">
        <v>2379.71</v>
      </c>
      <c r="C36" s="121" t="s">
        <v>68</v>
      </c>
      <c r="D36" s="112">
        <f>D25+D17+D16+D15+D13</f>
        <v>2379.71</v>
      </c>
    </row>
    <row r="37" spans="1:4" ht="24.75" customHeight="1">
      <c r="A37" s="122"/>
      <c r="B37" s="118"/>
      <c r="C37" s="123"/>
      <c r="D37" s="119"/>
    </row>
    <row r="38" spans="1:4" ht="24.75" customHeight="1">
      <c r="A38" s="122"/>
      <c r="B38" s="118"/>
      <c r="C38" s="123"/>
      <c r="D38" s="119"/>
    </row>
    <row r="39" spans="1:4" s="95" customFormat="1" ht="24.75" customHeight="1">
      <c r="A39" s="106" t="s">
        <v>69</v>
      </c>
      <c r="B39" s="124"/>
      <c r="C39" s="108" t="s">
        <v>70</v>
      </c>
      <c r="D39" s="112"/>
    </row>
    <row r="40" spans="1:4" s="95" customFormat="1" ht="24.75" customHeight="1">
      <c r="A40" s="106" t="s">
        <v>71</v>
      </c>
      <c r="B40" s="124">
        <v>0</v>
      </c>
      <c r="C40" s="108"/>
      <c r="D40" s="125"/>
    </row>
    <row r="41" spans="1:4" ht="24.75" customHeight="1">
      <c r="A41" s="97"/>
      <c r="B41" s="126"/>
      <c r="C41" s="127"/>
      <c r="D41" s="119"/>
    </row>
    <row r="42" spans="1:4" ht="24.75" customHeight="1">
      <c r="A42" s="128"/>
      <c r="B42" s="126"/>
      <c r="C42" s="127"/>
      <c r="D42" s="119"/>
    </row>
    <row r="43" spans="1:4" s="95" customFormat="1" ht="24.75" customHeight="1">
      <c r="A43" s="120" t="s">
        <v>72</v>
      </c>
      <c r="B43" s="129">
        <v>2379.71</v>
      </c>
      <c r="C43" s="130" t="s">
        <v>73</v>
      </c>
      <c r="D43" s="131">
        <v>2379.71</v>
      </c>
    </row>
    <row r="44" spans="1:4" ht="27" customHeight="1"/>
  </sheetData>
  <sheetProtection formatCells="0" formatColumns="0" formatRows="0"/>
  <mergeCells count="3">
    <mergeCell ref="A2:D2"/>
    <mergeCell ref="A4:B4"/>
    <mergeCell ref="C4:D4"/>
  </mergeCells>
  <phoneticPr fontId="25" type="noConversion"/>
  <hyperlinks>
    <hyperlink ref="A1" location="目录!A1" display="返回"/>
    <hyperlink ref="C1" location="目录!A1" display="目录!A1"/>
  </hyperlinks>
  <printOptions horizontalCentered="1"/>
  <pageMargins left="0.59055118110236204" right="0.59055118110236204" top="0.59055118110236204" bottom="0.59055118110236204" header="0.511811023622047" footer="0.39370078740157499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8"/>
  <sheetViews>
    <sheetView showGridLines="0" showZeros="0" tabSelected="1" workbookViewId="0">
      <selection activeCell="A19" sqref="A19"/>
    </sheetView>
  </sheetViews>
  <sheetFormatPr defaultColWidth="9.140625" defaultRowHeight="12.75" customHeight="1"/>
  <cols>
    <col min="1" max="1" width="44.85546875" style="1" customWidth="1"/>
    <col min="2" max="2" width="29.85546875" style="1" customWidth="1"/>
    <col min="3" max="3" width="31.28515625" style="1" customWidth="1"/>
    <col min="4" max="16384" width="9.140625" style="3"/>
  </cols>
  <sheetData>
    <row r="1" spans="1:3" ht="24.75" customHeight="1">
      <c r="A1" s="88" t="s">
        <v>22</v>
      </c>
    </row>
    <row r="2" spans="1:3" ht="24.75" customHeight="1">
      <c r="A2" s="148" t="s">
        <v>74</v>
      </c>
      <c r="B2" s="148"/>
    </row>
    <row r="3" spans="1:3" ht="24.75" customHeight="1">
      <c r="A3" s="89"/>
      <c r="B3" s="90"/>
    </row>
    <row r="4" spans="1:3" ht="24" customHeight="1">
      <c r="A4" s="91" t="s">
        <v>27</v>
      </c>
      <c r="B4" s="92" t="s">
        <v>28</v>
      </c>
    </row>
    <row r="5" spans="1:3" s="15" customFormat="1" ht="24.75" customHeight="1">
      <c r="A5" s="93" t="s">
        <v>29</v>
      </c>
      <c r="B5" s="94">
        <v>2379.71</v>
      </c>
      <c r="C5" s="2"/>
    </row>
    <row r="6" spans="1:3" ht="24.75" customHeight="1">
      <c r="A6" s="93" t="s">
        <v>75</v>
      </c>
      <c r="B6" s="94">
        <v>2379.71</v>
      </c>
    </row>
    <row r="7" spans="1:3" ht="24.75" customHeight="1">
      <c r="A7" s="93" t="s">
        <v>76</v>
      </c>
      <c r="B7" s="94"/>
    </row>
    <row r="8" spans="1:3" ht="24.75" customHeight="1">
      <c r="A8" s="93" t="s">
        <v>77</v>
      </c>
      <c r="B8" s="94"/>
    </row>
    <row r="9" spans="1:3" ht="24.75" customHeight="1">
      <c r="A9" s="93" t="s">
        <v>78</v>
      </c>
      <c r="B9" s="94"/>
    </row>
    <row r="10" spans="1:3" ht="24.75" customHeight="1">
      <c r="A10" s="93" t="s">
        <v>79</v>
      </c>
      <c r="B10" s="94"/>
    </row>
    <row r="11" spans="1:3" ht="24.75" customHeight="1">
      <c r="A11" s="93" t="s">
        <v>80</v>
      </c>
      <c r="B11" s="94"/>
    </row>
    <row r="12" spans="1:3" ht="24.75" customHeight="1">
      <c r="A12" s="93" t="s">
        <v>81</v>
      </c>
      <c r="B12" s="94">
        <v>2379.71</v>
      </c>
    </row>
    <row r="13" spans="1:3" ht="24.75" customHeight="1">
      <c r="A13" s="93" t="s">
        <v>69</v>
      </c>
      <c r="B13" s="94"/>
    </row>
    <row r="14" spans="1:3" ht="24.75" customHeight="1">
      <c r="A14" s="93" t="s">
        <v>82</v>
      </c>
      <c r="B14" s="94"/>
    </row>
    <row r="15" spans="1:3" ht="24.75" customHeight="1">
      <c r="A15" s="93" t="s">
        <v>83</v>
      </c>
      <c r="B15" s="94"/>
    </row>
    <row r="16" spans="1:3" ht="24.75" customHeight="1">
      <c r="A16" s="93" t="s">
        <v>84</v>
      </c>
      <c r="B16" s="94">
        <v>2379.71</v>
      </c>
    </row>
    <row r="17" spans="1:2" ht="24.75" customHeight="1">
      <c r="A17" s="3"/>
      <c r="B17" s="3"/>
    </row>
    <row r="18" spans="1:2" ht="24.75" customHeight="1">
      <c r="A18" s="3"/>
      <c r="B18" s="3"/>
    </row>
    <row r="19" spans="1:2" ht="24.75" customHeight="1">
      <c r="A19" s="3"/>
      <c r="B19" s="3"/>
    </row>
    <row r="20" spans="1:2" ht="24.75" customHeight="1">
      <c r="A20" s="3"/>
      <c r="B20" s="3"/>
    </row>
    <row r="21" spans="1:2" ht="24.75" customHeight="1">
      <c r="A21" s="3"/>
      <c r="B21" s="3"/>
    </row>
    <row r="22" spans="1:2" ht="24.75" customHeight="1">
      <c r="A22" s="3"/>
      <c r="B22" s="3"/>
    </row>
    <row r="23" spans="1:2" ht="24.75" customHeight="1">
      <c r="A23" s="3"/>
      <c r="B23" s="3"/>
    </row>
    <row r="24" spans="1:2" ht="24.75" customHeight="1">
      <c r="A24" s="3"/>
      <c r="B24" s="3"/>
    </row>
    <row r="25" spans="1:2" ht="24.75" customHeight="1">
      <c r="A25" s="3"/>
      <c r="B25" s="3"/>
    </row>
    <row r="26" spans="1:2" ht="24.75" customHeight="1">
      <c r="A26" s="3"/>
      <c r="B26" s="3"/>
    </row>
    <row r="27" spans="1:2" ht="24.75" customHeight="1">
      <c r="A27" s="3"/>
      <c r="B27" s="3"/>
    </row>
    <row r="28" spans="1:2" ht="24.75" customHeight="1">
      <c r="A28" s="3"/>
      <c r="B28" s="3"/>
    </row>
    <row r="29" spans="1:2" ht="24.75" customHeight="1">
      <c r="A29" s="3"/>
      <c r="B29" s="3"/>
    </row>
    <row r="30" spans="1:2" ht="24.75" customHeight="1">
      <c r="A30" s="3"/>
      <c r="B30" s="3"/>
    </row>
    <row r="31" spans="1:2" ht="24.75" customHeight="1">
      <c r="A31" s="3"/>
      <c r="B31" s="3"/>
    </row>
    <row r="32" spans="1:2" ht="24.75" customHeight="1">
      <c r="A32" s="3"/>
      <c r="B32" s="3"/>
    </row>
    <row r="33" spans="1:2" ht="24.75" customHeight="1">
      <c r="A33" s="3"/>
      <c r="B33" s="3"/>
    </row>
    <row r="34" spans="1:2" ht="24.75" customHeight="1">
      <c r="A34" s="3"/>
      <c r="B34" s="3"/>
    </row>
    <row r="35" spans="1:2" ht="24.75" customHeight="1">
      <c r="A35" s="3"/>
      <c r="B35" s="3"/>
    </row>
    <row r="36" spans="1:2" ht="24.75" customHeight="1">
      <c r="A36" s="3"/>
      <c r="B36" s="3"/>
    </row>
    <row r="37" spans="1:2" ht="24.75" customHeight="1">
      <c r="A37" s="3"/>
      <c r="B37" s="3"/>
    </row>
    <row r="38" spans="1:2" ht="27" customHeight="1"/>
  </sheetData>
  <sheetProtection formatCells="0" formatColumns="0" formatRows="0"/>
  <mergeCells count="1">
    <mergeCell ref="A2:B2"/>
  </mergeCells>
  <phoneticPr fontId="25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511811023622047" footer="0.39370078740157499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8"/>
  <sheetViews>
    <sheetView showGridLines="0" showZeros="0" topLeftCell="A4" workbookViewId="0">
      <selection activeCell="I16" sqref="I16"/>
    </sheetView>
  </sheetViews>
  <sheetFormatPr defaultColWidth="9.140625" defaultRowHeight="12.75" customHeight="1"/>
  <cols>
    <col min="1" max="1" width="34.140625" style="1" customWidth="1"/>
    <col min="2" max="2" width="18.140625" style="1" customWidth="1"/>
    <col min="3" max="3" width="15.85546875" style="1" customWidth="1"/>
    <col min="4" max="4" width="17.28515625" style="1" customWidth="1"/>
    <col min="5" max="5" width="15.140625" style="1" customWidth="1"/>
    <col min="6" max="7" width="6.85546875" style="1" customWidth="1"/>
    <col min="8" max="16384" width="9.140625" style="3"/>
  </cols>
  <sheetData>
    <row r="1" spans="1:7" ht="24.75" customHeight="1">
      <c r="A1" s="21" t="s">
        <v>22</v>
      </c>
    </row>
    <row r="2" spans="1:7" ht="24.75" customHeight="1">
      <c r="A2" s="153" t="s">
        <v>85</v>
      </c>
      <c r="B2" s="153"/>
      <c r="C2" s="153"/>
      <c r="D2" s="153"/>
      <c r="E2" s="153"/>
    </row>
    <row r="3" spans="1:7" ht="24.75" customHeight="1">
      <c r="A3" s="66"/>
      <c r="B3" s="66"/>
      <c r="E3" s="23" t="s">
        <v>24</v>
      </c>
    </row>
    <row r="4" spans="1:7" ht="24.75" customHeight="1">
      <c r="A4" s="24" t="s">
        <v>86</v>
      </c>
      <c r="B4" s="24" t="s">
        <v>87</v>
      </c>
      <c r="C4" s="25" t="s">
        <v>88</v>
      </c>
      <c r="D4" s="26" t="s">
        <v>89</v>
      </c>
      <c r="E4" s="80" t="s">
        <v>90</v>
      </c>
    </row>
    <row r="5" spans="1:7" ht="24.75" customHeight="1">
      <c r="A5" s="24" t="s">
        <v>91</v>
      </c>
      <c r="B5" s="24">
        <v>1</v>
      </c>
      <c r="C5" s="25">
        <v>2</v>
      </c>
      <c r="D5" s="26">
        <v>3</v>
      </c>
      <c r="E5" s="81">
        <v>4</v>
      </c>
    </row>
    <row r="6" spans="1:7" s="15" customFormat="1" ht="29.25" customHeight="1">
      <c r="A6" s="82" t="s">
        <v>92</v>
      </c>
      <c r="B6" s="49">
        <f>B7+B13+B18+B21+B26</f>
        <v>2379.7099999999996</v>
      </c>
      <c r="C6" s="50">
        <f>C7+C13+C21+C26</f>
        <v>1611.17</v>
      </c>
      <c r="D6" s="83">
        <f>D18+D24</f>
        <v>768.54</v>
      </c>
      <c r="E6" s="84"/>
      <c r="F6" s="2"/>
      <c r="G6" s="2"/>
    </row>
    <row r="7" spans="1:7" ht="29.25" customHeight="1">
      <c r="A7" s="82" t="s">
        <v>93</v>
      </c>
      <c r="B7" s="197">
        <f>B8+B11</f>
        <v>291.27</v>
      </c>
      <c r="C7" s="198">
        <f>C8+C11</f>
        <v>291.27</v>
      </c>
      <c r="D7" s="179"/>
      <c r="E7" s="84"/>
    </row>
    <row r="8" spans="1:7" ht="29.25" customHeight="1">
      <c r="A8" s="82" t="s">
        <v>94</v>
      </c>
      <c r="B8" s="49">
        <f>B9+B10</f>
        <v>269.76</v>
      </c>
      <c r="C8" s="181">
        <f>C9+C10</f>
        <v>269.76</v>
      </c>
      <c r="D8" s="83"/>
      <c r="E8" s="84"/>
    </row>
    <row r="9" spans="1:7" ht="29.25" customHeight="1">
      <c r="A9" s="85" t="s">
        <v>95</v>
      </c>
      <c r="B9" s="54">
        <v>246.64</v>
      </c>
      <c r="C9" s="55">
        <v>246.64</v>
      </c>
      <c r="D9" s="86"/>
      <c r="E9" s="87"/>
    </row>
    <row r="10" spans="1:7" ht="29.25" customHeight="1">
      <c r="A10" s="182" t="s">
        <v>238</v>
      </c>
      <c r="B10" s="54">
        <v>23.12</v>
      </c>
      <c r="C10" s="55">
        <v>23.12</v>
      </c>
      <c r="D10" s="86"/>
      <c r="E10" s="87"/>
    </row>
    <row r="11" spans="1:7" ht="29.25" customHeight="1">
      <c r="A11" s="82" t="s">
        <v>96</v>
      </c>
      <c r="B11" s="49">
        <v>21.51</v>
      </c>
      <c r="C11" s="50">
        <v>21.51</v>
      </c>
      <c r="D11" s="83"/>
      <c r="E11" s="84"/>
    </row>
    <row r="12" spans="1:7" ht="29.25" customHeight="1">
      <c r="A12" s="85" t="s">
        <v>97</v>
      </c>
      <c r="B12" s="54">
        <v>21.51</v>
      </c>
      <c r="C12" s="55">
        <v>21.51</v>
      </c>
      <c r="D12" s="86"/>
      <c r="E12" s="87"/>
    </row>
    <row r="13" spans="1:7" ht="29.25" customHeight="1">
      <c r="A13" s="82" t="s">
        <v>98</v>
      </c>
      <c r="B13" s="49">
        <f>B14</f>
        <v>104.53</v>
      </c>
      <c r="C13" s="50">
        <f>C14</f>
        <v>104.53</v>
      </c>
      <c r="D13" s="83"/>
      <c r="E13" s="84"/>
    </row>
    <row r="14" spans="1:7" ht="29.25" customHeight="1">
      <c r="A14" s="82" t="s">
        <v>99</v>
      </c>
      <c r="B14" s="49">
        <f>B15+B16+B17</f>
        <v>104.53</v>
      </c>
      <c r="C14" s="50">
        <f>C15+C16+C17</f>
        <v>104.53</v>
      </c>
      <c r="D14" s="83"/>
      <c r="E14" s="84"/>
    </row>
    <row r="15" spans="1:7" ht="29.25" customHeight="1">
      <c r="A15" s="85" t="s">
        <v>100</v>
      </c>
      <c r="B15" s="54">
        <v>21.36</v>
      </c>
      <c r="C15" s="55">
        <v>21.36</v>
      </c>
      <c r="D15" s="86"/>
      <c r="E15" s="87"/>
    </row>
    <row r="16" spans="1:7" ht="29.25" customHeight="1">
      <c r="A16" s="85" t="s">
        <v>101</v>
      </c>
      <c r="B16" s="54">
        <v>10.68</v>
      </c>
      <c r="C16" s="55">
        <v>10.68</v>
      </c>
      <c r="D16" s="86"/>
      <c r="E16" s="87"/>
    </row>
    <row r="17" spans="1:5" ht="29.25" customHeight="1">
      <c r="A17" s="182" t="s">
        <v>239</v>
      </c>
      <c r="B17" s="184">
        <v>72.489999999999995</v>
      </c>
      <c r="C17" s="180">
        <v>72.489999999999995</v>
      </c>
      <c r="D17" s="86"/>
      <c r="E17" s="87"/>
    </row>
    <row r="18" spans="1:5" ht="29.25" customHeight="1">
      <c r="A18" s="183" t="s">
        <v>248</v>
      </c>
      <c r="B18" s="187">
        <v>334.23</v>
      </c>
      <c r="C18" s="187"/>
      <c r="D18" s="187">
        <v>334.23</v>
      </c>
      <c r="E18" s="87"/>
    </row>
    <row r="19" spans="1:5" ht="29.25" customHeight="1">
      <c r="A19" s="183" t="s">
        <v>240</v>
      </c>
      <c r="B19" s="186">
        <v>334.23</v>
      </c>
      <c r="C19" s="186"/>
      <c r="D19" s="186">
        <v>334.23</v>
      </c>
      <c r="E19" s="87"/>
    </row>
    <row r="20" spans="1:5" ht="29.25" customHeight="1">
      <c r="A20" s="188" t="s">
        <v>241</v>
      </c>
      <c r="B20" s="189">
        <v>334.23</v>
      </c>
      <c r="C20" s="189"/>
      <c r="D20" s="189">
        <v>334.23</v>
      </c>
      <c r="E20" s="87"/>
    </row>
    <row r="21" spans="1:5" ht="29.25" customHeight="1">
      <c r="A21" s="193" t="s">
        <v>242</v>
      </c>
      <c r="B21" s="194">
        <f>B22+B24</f>
        <v>1545.96</v>
      </c>
      <c r="C21" s="194">
        <f>C22+C24</f>
        <v>1111.6500000000001</v>
      </c>
      <c r="D21" s="185"/>
      <c r="E21" s="87"/>
    </row>
    <row r="22" spans="1:5" ht="29.25" customHeight="1">
      <c r="A22" s="193" t="s">
        <v>244</v>
      </c>
      <c r="B22" s="194">
        <v>19.899999999999999</v>
      </c>
      <c r="C22" s="194">
        <v>19.899999999999999</v>
      </c>
      <c r="D22" s="185"/>
      <c r="E22" s="87"/>
    </row>
    <row r="23" spans="1:5" ht="29.25" customHeight="1">
      <c r="A23" s="192" t="s">
        <v>245</v>
      </c>
      <c r="B23" s="186">
        <v>19.899999999999999</v>
      </c>
      <c r="C23" s="186">
        <v>19.899999999999999</v>
      </c>
      <c r="D23" s="185"/>
      <c r="E23" s="87"/>
    </row>
    <row r="24" spans="1:5" ht="29.25" customHeight="1">
      <c r="A24" s="193" t="s">
        <v>243</v>
      </c>
      <c r="B24" s="187">
        <v>1526.06</v>
      </c>
      <c r="C24" s="187">
        <v>1091.75</v>
      </c>
      <c r="D24" s="187">
        <v>434.31</v>
      </c>
      <c r="E24" s="87"/>
    </row>
    <row r="25" spans="1:5" ht="29.25" customHeight="1">
      <c r="A25" s="192" t="s">
        <v>246</v>
      </c>
      <c r="B25" s="185">
        <v>1526.06</v>
      </c>
      <c r="C25" s="185">
        <v>1091.75</v>
      </c>
      <c r="D25" s="185">
        <v>434.31</v>
      </c>
      <c r="E25" s="87"/>
    </row>
    <row r="26" spans="1:5" ht="29.25" customHeight="1">
      <c r="A26" s="193" t="s">
        <v>102</v>
      </c>
      <c r="B26" s="187">
        <v>103.72</v>
      </c>
      <c r="C26" s="187">
        <v>103.72</v>
      </c>
      <c r="D26" s="187"/>
      <c r="E26" s="84"/>
    </row>
    <row r="27" spans="1:5" ht="29.25" customHeight="1">
      <c r="A27" s="190" t="s">
        <v>103</v>
      </c>
      <c r="B27" s="195">
        <v>103.72</v>
      </c>
      <c r="C27" s="196">
        <v>103.72</v>
      </c>
      <c r="D27" s="191"/>
      <c r="E27" s="84"/>
    </row>
    <row r="28" spans="1:5" ht="29.25" customHeight="1">
      <c r="A28" s="85" t="s">
        <v>104</v>
      </c>
      <c r="B28" s="54">
        <v>103.72</v>
      </c>
      <c r="C28" s="55">
        <v>103.72</v>
      </c>
      <c r="D28" s="86"/>
      <c r="E28" s="87"/>
    </row>
  </sheetData>
  <sheetProtection formatCells="0" formatColumns="0" formatRows="0"/>
  <mergeCells count="1">
    <mergeCell ref="A2:E2"/>
  </mergeCells>
  <phoneticPr fontId="25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39370078740157499" footer="0.39370078740157499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U35"/>
  <sheetViews>
    <sheetView showGridLines="0" showZeros="0" workbookViewId="0">
      <selection activeCell="E12" sqref="E12"/>
    </sheetView>
  </sheetViews>
  <sheetFormatPr defaultColWidth="9.140625" defaultRowHeight="12.75" customHeight="1"/>
  <cols>
    <col min="1" max="1" width="33.140625" style="1" customWidth="1"/>
    <col min="2" max="2" width="24.5703125" style="1" customWidth="1"/>
    <col min="3" max="3" width="29" style="1" customWidth="1"/>
    <col min="4" max="4" width="22.5703125" style="1" customWidth="1"/>
    <col min="5" max="99" width="9" style="1" customWidth="1"/>
    <col min="100" max="16384" width="9.140625" style="3"/>
  </cols>
  <sheetData>
    <row r="1" spans="1:99" ht="25.5" customHeight="1">
      <c r="A1" s="21" t="s">
        <v>22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</row>
    <row r="2" spans="1:99" ht="25.5" customHeight="1">
      <c r="A2" s="154" t="s">
        <v>105</v>
      </c>
      <c r="B2" s="154"/>
      <c r="C2" s="154"/>
      <c r="D2" s="154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/>
      <c r="BZ2" s="63"/>
      <c r="CA2" s="63"/>
      <c r="CB2" s="63"/>
      <c r="CC2" s="63"/>
      <c r="CD2" s="63"/>
      <c r="CE2" s="63"/>
      <c r="CF2" s="63"/>
      <c r="CG2" s="63"/>
      <c r="CH2" s="63"/>
      <c r="CI2" s="63"/>
      <c r="CJ2" s="63"/>
      <c r="CK2" s="63"/>
      <c r="CL2" s="63"/>
      <c r="CM2" s="63"/>
      <c r="CN2" s="63"/>
      <c r="CO2" s="63"/>
      <c r="CP2" s="63"/>
      <c r="CQ2" s="63"/>
      <c r="CR2" s="63"/>
      <c r="CS2" s="63"/>
      <c r="CT2" s="63"/>
    </row>
    <row r="3" spans="1:99" ht="16.5" customHeight="1">
      <c r="B3" s="64"/>
      <c r="C3" s="65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</row>
    <row r="4" spans="1:99" ht="25.5" customHeight="1">
      <c r="A4" s="155" t="s">
        <v>106</v>
      </c>
      <c r="B4" s="156"/>
      <c r="C4" s="157" t="s">
        <v>107</v>
      </c>
      <c r="D4" s="157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</row>
    <row r="5" spans="1:99" ht="25.5" customHeight="1">
      <c r="A5" s="24" t="s">
        <v>27</v>
      </c>
      <c r="B5" s="25" t="s">
        <v>28</v>
      </c>
      <c r="C5" s="45" t="s">
        <v>27</v>
      </c>
      <c r="D5" s="66" t="s">
        <v>92</v>
      </c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</row>
    <row r="6" spans="1:99" s="15" customFormat="1" ht="25.5" customHeight="1">
      <c r="A6" s="67" t="s">
        <v>108</v>
      </c>
      <c r="B6" s="68"/>
      <c r="C6" s="69" t="s">
        <v>109</v>
      </c>
      <c r="D6" s="32"/>
      <c r="E6" s="70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/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2"/>
    </row>
    <row r="7" spans="1:99" s="15" customFormat="1" ht="25.5" customHeight="1">
      <c r="A7" s="67" t="s">
        <v>110</v>
      </c>
      <c r="B7" s="68">
        <v>2379.71</v>
      </c>
      <c r="C7" s="69" t="s">
        <v>111</v>
      </c>
      <c r="D7" s="32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1"/>
      <c r="BZ7" s="71"/>
      <c r="CA7" s="71"/>
      <c r="CB7" s="71"/>
      <c r="CC7" s="71"/>
      <c r="CD7" s="71"/>
      <c r="CE7" s="71"/>
      <c r="CF7" s="71"/>
      <c r="CG7" s="71"/>
      <c r="CH7" s="71"/>
      <c r="CI7" s="71"/>
      <c r="CJ7" s="71"/>
      <c r="CK7" s="71"/>
      <c r="CL7" s="71"/>
      <c r="CM7" s="71"/>
      <c r="CN7" s="71"/>
      <c r="CO7" s="71"/>
      <c r="CP7" s="71"/>
      <c r="CQ7" s="71"/>
      <c r="CR7" s="71"/>
      <c r="CS7" s="71"/>
      <c r="CT7" s="71"/>
      <c r="CU7" s="2"/>
    </row>
    <row r="8" spans="1:99" s="15" customFormat="1" ht="25.5" customHeight="1">
      <c r="A8" s="67" t="s">
        <v>112</v>
      </c>
      <c r="B8" s="68">
        <v>0</v>
      </c>
      <c r="C8" s="69" t="s">
        <v>113</v>
      </c>
      <c r="D8" s="32"/>
      <c r="E8" s="70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  <c r="BT8" s="71"/>
      <c r="BU8" s="71"/>
      <c r="BV8" s="71"/>
      <c r="BW8" s="71"/>
      <c r="BX8" s="71"/>
      <c r="BY8" s="71"/>
      <c r="BZ8" s="71"/>
      <c r="CA8" s="71"/>
      <c r="CB8" s="71"/>
      <c r="CC8" s="71"/>
      <c r="CD8" s="71"/>
      <c r="CE8" s="71"/>
      <c r="CF8" s="71"/>
      <c r="CG8" s="71"/>
      <c r="CH8" s="71"/>
      <c r="CI8" s="71"/>
      <c r="CJ8" s="71"/>
      <c r="CK8" s="71"/>
      <c r="CL8" s="71"/>
      <c r="CM8" s="71"/>
      <c r="CN8" s="71"/>
      <c r="CO8" s="71"/>
      <c r="CP8" s="71"/>
      <c r="CQ8" s="71"/>
      <c r="CR8" s="71"/>
      <c r="CS8" s="71"/>
      <c r="CT8" s="71"/>
      <c r="CU8" s="2"/>
    </row>
    <row r="9" spans="1:99" s="15" customFormat="1" ht="25.5" customHeight="1">
      <c r="A9" s="67" t="s">
        <v>114</v>
      </c>
      <c r="B9" s="68">
        <v>0</v>
      </c>
      <c r="C9" s="69" t="s">
        <v>115</v>
      </c>
      <c r="D9" s="32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  <c r="BT9" s="71"/>
      <c r="BU9" s="71"/>
      <c r="BV9" s="71"/>
      <c r="BW9" s="71"/>
      <c r="BX9" s="71"/>
      <c r="BY9" s="71"/>
      <c r="BZ9" s="71"/>
      <c r="CA9" s="71"/>
      <c r="CB9" s="71"/>
      <c r="CC9" s="71"/>
      <c r="CD9" s="71"/>
      <c r="CE9" s="71"/>
      <c r="CF9" s="71"/>
      <c r="CG9" s="71"/>
      <c r="CH9" s="71"/>
      <c r="CI9" s="71"/>
      <c r="CJ9" s="71"/>
      <c r="CK9" s="71"/>
      <c r="CL9" s="71"/>
      <c r="CM9" s="71"/>
      <c r="CN9" s="71"/>
      <c r="CO9" s="71"/>
      <c r="CP9" s="71"/>
      <c r="CQ9" s="71"/>
      <c r="CR9" s="71"/>
      <c r="CS9" s="71"/>
      <c r="CT9" s="71"/>
      <c r="CU9" s="2"/>
    </row>
    <row r="10" spans="1:99" s="15" customFormat="1" ht="25.5" customHeight="1">
      <c r="A10" s="67"/>
      <c r="B10" s="72"/>
      <c r="C10" s="69" t="s">
        <v>116</v>
      </c>
      <c r="D10" s="32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  <c r="BS10" s="71"/>
      <c r="BT10" s="71"/>
      <c r="BU10" s="71"/>
      <c r="BV10" s="71"/>
      <c r="BW10" s="71"/>
      <c r="BX10" s="71"/>
      <c r="BY10" s="71"/>
      <c r="BZ10" s="71"/>
      <c r="CA10" s="71"/>
      <c r="CB10" s="71"/>
      <c r="CC10" s="71"/>
      <c r="CD10" s="71"/>
      <c r="CE10" s="71"/>
      <c r="CF10" s="71"/>
      <c r="CG10" s="71"/>
      <c r="CH10" s="71"/>
      <c r="CI10" s="71"/>
      <c r="CJ10" s="71"/>
      <c r="CK10" s="71"/>
      <c r="CL10" s="71"/>
      <c r="CM10" s="71"/>
      <c r="CN10" s="71"/>
      <c r="CO10" s="71"/>
      <c r="CP10" s="71"/>
      <c r="CQ10" s="71"/>
      <c r="CR10" s="71"/>
      <c r="CS10" s="71"/>
      <c r="CT10" s="71"/>
      <c r="CU10" s="2"/>
    </row>
    <row r="11" spans="1:99" s="15" customFormat="1" ht="25.5" customHeight="1">
      <c r="A11" s="67"/>
      <c r="B11" s="72"/>
      <c r="C11" s="69" t="s">
        <v>117</v>
      </c>
      <c r="D11" s="32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  <c r="CA11" s="71"/>
      <c r="CB11" s="71"/>
      <c r="CC11" s="71"/>
      <c r="CD11" s="71"/>
      <c r="CE11" s="71"/>
      <c r="CF11" s="71"/>
      <c r="CG11" s="71"/>
      <c r="CH11" s="71"/>
      <c r="CI11" s="71"/>
      <c r="CJ11" s="71"/>
      <c r="CK11" s="71"/>
      <c r="CL11" s="71"/>
      <c r="CM11" s="71"/>
      <c r="CN11" s="71"/>
      <c r="CO11" s="71"/>
      <c r="CP11" s="71"/>
      <c r="CQ11" s="71"/>
      <c r="CR11" s="71"/>
      <c r="CS11" s="71"/>
      <c r="CT11" s="71"/>
      <c r="CU11" s="2"/>
    </row>
    <row r="12" spans="1:99" s="15" customFormat="1" ht="25.5" customHeight="1">
      <c r="A12" s="67"/>
      <c r="B12" s="72"/>
      <c r="C12" s="69" t="s">
        <v>118</v>
      </c>
      <c r="D12" s="32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  <c r="CA12" s="71"/>
      <c r="CB12" s="71"/>
      <c r="CC12" s="71"/>
      <c r="CD12" s="71"/>
      <c r="CE12" s="71"/>
      <c r="CF12" s="71"/>
      <c r="CG12" s="71"/>
      <c r="CH12" s="71"/>
      <c r="CI12" s="71"/>
      <c r="CJ12" s="71"/>
      <c r="CK12" s="71"/>
      <c r="CL12" s="71"/>
      <c r="CM12" s="71"/>
      <c r="CN12" s="71"/>
      <c r="CO12" s="71"/>
      <c r="CP12" s="71"/>
      <c r="CQ12" s="71"/>
      <c r="CR12" s="71"/>
      <c r="CS12" s="71"/>
      <c r="CT12" s="71"/>
      <c r="CU12" s="2"/>
    </row>
    <row r="13" spans="1:99" s="15" customFormat="1" ht="25.5" customHeight="1">
      <c r="A13" s="73"/>
      <c r="B13" s="74"/>
      <c r="C13" s="69" t="s">
        <v>119</v>
      </c>
      <c r="D13" s="32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  <c r="CA13" s="71"/>
      <c r="CB13" s="71"/>
      <c r="CC13" s="71"/>
      <c r="CD13" s="71"/>
      <c r="CE13" s="71"/>
      <c r="CF13" s="71"/>
      <c r="CG13" s="71"/>
      <c r="CH13" s="71"/>
      <c r="CI13" s="71"/>
      <c r="CJ13" s="71"/>
      <c r="CK13" s="71"/>
      <c r="CL13" s="71"/>
      <c r="CM13" s="71"/>
      <c r="CN13" s="71"/>
      <c r="CO13" s="71"/>
      <c r="CP13" s="71"/>
      <c r="CQ13" s="71"/>
      <c r="CR13" s="71"/>
      <c r="CS13" s="71"/>
      <c r="CT13" s="71"/>
      <c r="CU13" s="2"/>
    </row>
    <row r="14" spans="1:99" s="15" customFormat="1" ht="25.5" customHeight="1">
      <c r="A14" s="73"/>
      <c r="B14" s="75"/>
      <c r="C14" s="69" t="s">
        <v>120</v>
      </c>
      <c r="D14" s="32">
        <v>291.27</v>
      </c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71"/>
      <c r="BM14" s="71"/>
      <c r="BN14" s="71"/>
      <c r="BO14" s="71"/>
      <c r="BP14" s="71"/>
      <c r="BQ14" s="71"/>
      <c r="BR14" s="71"/>
      <c r="BS14" s="71"/>
      <c r="BT14" s="71"/>
      <c r="BU14" s="71"/>
      <c r="BV14" s="71"/>
      <c r="BW14" s="71"/>
      <c r="BX14" s="71"/>
      <c r="BY14" s="71"/>
      <c r="BZ14" s="71"/>
      <c r="CA14" s="71"/>
      <c r="CB14" s="71"/>
      <c r="CC14" s="71"/>
      <c r="CD14" s="71"/>
      <c r="CE14" s="71"/>
      <c r="CF14" s="71"/>
      <c r="CG14" s="71"/>
      <c r="CH14" s="71"/>
      <c r="CI14" s="71"/>
      <c r="CJ14" s="71"/>
      <c r="CK14" s="71"/>
      <c r="CL14" s="71"/>
      <c r="CM14" s="71"/>
      <c r="CN14" s="71"/>
      <c r="CO14" s="71"/>
      <c r="CP14" s="71"/>
      <c r="CQ14" s="71"/>
      <c r="CR14" s="71"/>
      <c r="CS14" s="71"/>
      <c r="CT14" s="71"/>
      <c r="CU14" s="2"/>
    </row>
    <row r="15" spans="1:99" s="15" customFormat="1" ht="25.5" customHeight="1">
      <c r="A15" s="73"/>
      <c r="B15" s="74"/>
      <c r="C15" s="69" t="s">
        <v>121</v>
      </c>
      <c r="D15" s="32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2"/>
    </row>
    <row r="16" spans="1:99" s="15" customFormat="1" ht="25.5" customHeight="1">
      <c r="A16" s="73"/>
      <c r="B16" s="74"/>
      <c r="C16" s="199" t="s">
        <v>247</v>
      </c>
      <c r="D16" s="32">
        <v>104.53</v>
      </c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1"/>
      <c r="CA16" s="71"/>
      <c r="CB16" s="71"/>
      <c r="CC16" s="71"/>
      <c r="CD16" s="71"/>
      <c r="CE16" s="71"/>
      <c r="CF16" s="71"/>
      <c r="CG16" s="71"/>
      <c r="CH16" s="71"/>
      <c r="CI16" s="71"/>
      <c r="CJ16" s="71"/>
      <c r="CK16" s="71"/>
      <c r="CL16" s="71"/>
      <c r="CM16" s="71"/>
      <c r="CN16" s="71"/>
      <c r="CO16" s="71"/>
      <c r="CP16" s="71"/>
      <c r="CQ16" s="71"/>
      <c r="CR16" s="71"/>
      <c r="CS16" s="71"/>
      <c r="CT16" s="71"/>
      <c r="CU16" s="2"/>
    </row>
    <row r="17" spans="1:99" s="15" customFormat="1" ht="25.5" customHeight="1">
      <c r="A17" s="73"/>
      <c r="B17" s="74"/>
      <c r="C17" s="69" t="s">
        <v>122</v>
      </c>
      <c r="D17" s="32">
        <v>334.23</v>
      </c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1"/>
      <c r="CA17" s="71"/>
      <c r="CB17" s="71"/>
      <c r="CC17" s="71"/>
      <c r="CD17" s="71"/>
      <c r="CE17" s="71"/>
      <c r="CF17" s="71"/>
      <c r="CG17" s="71"/>
      <c r="CH17" s="71"/>
      <c r="CI17" s="71"/>
      <c r="CJ17" s="71"/>
      <c r="CK17" s="71"/>
      <c r="CL17" s="71"/>
      <c r="CM17" s="71"/>
      <c r="CN17" s="71"/>
      <c r="CO17" s="71"/>
      <c r="CP17" s="71"/>
      <c r="CQ17" s="71"/>
      <c r="CR17" s="71"/>
      <c r="CS17" s="71"/>
      <c r="CT17" s="71"/>
      <c r="CU17" s="2"/>
    </row>
    <row r="18" spans="1:99" s="15" customFormat="1" ht="25.5" customHeight="1">
      <c r="A18" s="73"/>
      <c r="B18" s="74"/>
      <c r="C18" s="69" t="s">
        <v>123</v>
      </c>
      <c r="D18" s="32">
        <v>1545.96</v>
      </c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1"/>
      <c r="CA18" s="71"/>
      <c r="CB18" s="71"/>
      <c r="CC18" s="71"/>
      <c r="CD18" s="71"/>
      <c r="CE18" s="71"/>
      <c r="CF18" s="71"/>
      <c r="CG18" s="71"/>
      <c r="CH18" s="71"/>
      <c r="CI18" s="71"/>
      <c r="CJ18" s="71"/>
      <c r="CK18" s="71"/>
      <c r="CL18" s="71"/>
      <c r="CM18" s="71"/>
      <c r="CN18" s="71"/>
      <c r="CO18" s="71"/>
      <c r="CP18" s="71"/>
      <c r="CQ18" s="71"/>
      <c r="CR18" s="71"/>
      <c r="CS18" s="71"/>
      <c r="CT18" s="71"/>
      <c r="CU18" s="2"/>
    </row>
    <row r="19" spans="1:99" s="15" customFormat="1" ht="25.5" customHeight="1">
      <c r="A19" s="73"/>
      <c r="B19" s="74"/>
      <c r="C19" s="69" t="s">
        <v>124</v>
      </c>
      <c r="D19" s="32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1"/>
      <c r="CA19" s="71"/>
      <c r="CB19" s="71"/>
      <c r="CC19" s="71"/>
      <c r="CD19" s="71"/>
      <c r="CE19" s="71"/>
      <c r="CF19" s="71"/>
      <c r="CG19" s="71"/>
      <c r="CH19" s="71"/>
      <c r="CI19" s="71"/>
      <c r="CJ19" s="71"/>
      <c r="CK19" s="71"/>
      <c r="CL19" s="71"/>
      <c r="CM19" s="71"/>
      <c r="CN19" s="71"/>
      <c r="CO19" s="71"/>
      <c r="CP19" s="71"/>
      <c r="CQ19" s="71"/>
      <c r="CR19" s="71"/>
      <c r="CS19" s="71"/>
      <c r="CT19" s="71"/>
      <c r="CU19" s="2"/>
    </row>
    <row r="20" spans="1:99" s="15" customFormat="1" ht="25.5" customHeight="1">
      <c r="A20" s="73"/>
      <c r="B20" s="74"/>
      <c r="C20" s="69" t="s">
        <v>125</v>
      </c>
      <c r="D20" s="32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71"/>
      <c r="BL20" s="71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1"/>
      <c r="CA20" s="71"/>
      <c r="CB20" s="71"/>
      <c r="CC20" s="71"/>
      <c r="CD20" s="71"/>
      <c r="CE20" s="71"/>
      <c r="CF20" s="71"/>
      <c r="CG20" s="71"/>
      <c r="CH20" s="71"/>
      <c r="CI20" s="71"/>
      <c r="CJ20" s="71"/>
      <c r="CK20" s="71"/>
      <c r="CL20" s="71"/>
      <c r="CM20" s="71"/>
      <c r="CN20" s="71"/>
      <c r="CO20" s="71"/>
      <c r="CP20" s="71"/>
      <c r="CQ20" s="71"/>
      <c r="CR20" s="71"/>
      <c r="CS20" s="71"/>
      <c r="CT20" s="71"/>
      <c r="CU20" s="2"/>
    </row>
    <row r="21" spans="1:99" s="15" customFormat="1" ht="25.5" customHeight="1">
      <c r="A21" s="73"/>
      <c r="B21" s="74"/>
      <c r="C21" s="69" t="s">
        <v>126</v>
      </c>
      <c r="D21" s="32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  <c r="BI21" s="71"/>
      <c r="BJ21" s="71"/>
      <c r="BK21" s="71"/>
      <c r="BL21" s="71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1"/>
      <c r="CA21" s="71"/>
      <c r="CB21" s="71"/>
      <c r="CC21" s="71"/>
      <c r="CD21" s="71"/>
      <c r="CE21" s="71"/>
      <c r="CF21" s="71"/>
      <c r="CG21" s="71"/>
      <c r="CH21" s="71"/>
      <c r="CI21" s="71"/>
      <c r="CJ21" s="71"/>
      <c r="CK21" s="71"/>
      <c r="CL21" s="71"/>
      <c r="CM21" s="71"/>
      <c r="CN21" s="71"/>
      <c r="CO21" s="71"/>
      <c r="CP21" s="71"/>
      <c r="CQ21" s="71"/>
      <c r="CR21" s="71"/>
      <c r="CS21" s="71"/>
      <c r="CT21" s="71"/>
      <c r="CU21" s="2"/>
    </row>
    <row r="22" spans="1:99" s="15" customFormat="1" ht="25.5" customHeight="1">
      <c r="A22" s="73"/>
      <c r="B22" s="74"/>
      <c r="C22" s="69" t="s">
        <v>127</v>
      </c>
      <c r="D22" s="32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71"/>
      <c r="BG22" s="71"/>
      <c r="BH22" s="71"/>
      <c r="BI22" s="71"/>
      <c r="BJ22" s="71"/>
      <c r="BK22" s="71"/>
      <c r="BL22" s="71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1"/>
      <c r="CA22" s="71"/>
      <c r="CB22" s="71"/>
      <c r="CC22" s="71"/>
      <c r="CD22" s="71"/>
      <c r="CE22" s="71"/>
      <c r="CF22" s="71"/>
      <c r="CG22" s="71"/>
      <c r="CH22" s="71"/>
      <c r="CI22" s="71"/>
      <c r="CJ22" s="71"/>
      <c r="CK22" s="71"/>
      <c r="CL22" s="71"/>
      <c r="CM22" s="71"/>
      <c r="CN22" s="71"/>
      <c r="CO22" s="71"/>
      <c r="CP22" s="71"/>
      <c r="CQ22" s="71"/>
      <c r="CR22" s="71"/>
      <c r="CS22" s="71"/>
      <c r="CT22" s="71"/>
      <c r="CU22" s="2"/>
    </row>
    <row r="23" spans="1:99" s="15" customFormat="1" ht="25.5" customHeight="1">
      <c r="A23" s="73"/>
      <c r="B23" s="74"/>
      <c r="C23" s="69" t="s">
        <v>128</v>
      </c>
      <c r="D23" s="32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1"/>
      <c r="CA23" s="71"/>
      <c r="CB23" s="71"/>
      <c r="CC23" s="71"/>
      <c r="CD23" s="71"/>
      <c r="CE23" s="71"/>
      <c r="CF23" s="71"/>
      <c r="CG23" s="71"/>
      <c r="CH23" s="71"/>
      <c r="CI23" s="71"/>
      <c r="CJ23" s="71"/>
      <c r="CK23" s="71"/>
      <c r="CL23" s="71"/>
      <c r="CM23" s="71"/>
      <c r="CN23" s="71"/>
      <c r="CO23" s="71"/>
      <c r="CP23" s="71"/>
      <c r="CQ23" s="71"/>
      <c r="CR23" s="71"/>
      <c r="CS23" s="71"/>
      <c r="CT23" s="71"/>
      <c r="CU23" s="2"/>
    </row>
    <row r="24" spans="1:99" s="15" customFormat="1" ht="25.5" customHeight="1">
      <c r="A24" s="73"/>
      <c r="B24" s="74"/>
      <c r="C24" s="69" t="s">
        <v>129</v>
      </c>
      <c r="D24" s="32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  <c r="BL24" s="71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1"/>
      <c r="CA24" s="71"/>
      <c r="CB24" s="71"/>
      <c r="CC24" s="71"/>
      <c r="CD24" s="71"/>
      <c r="CE24" s="71"/>
      <c r="CF24" s="71"/>
      <c r="CG24" s="71"/>
      <c r="CH24" s="71"/>
      <c r="CI24" s="71"/>
      <c r="CJ24" s="71"/>
      <c r="CK24" s="71"/>
      <c r="CL24" s="71"/>
      <c r="CM24" s="71"/>
      <c r="CN24" s="71"/>
      <c r="CO24" s="71"/>
      <c r="CP24" s="71"/>
      <c r="CQ24" s="71"/>
      <c r="CR24" s="71"/>
      <c r="CS24" s="71"/>
      <c r="CT24" s="71"/>
      <c r="CU24" s="2"/>
    </row>
    <row r="25" spans="1:99" s="15" customFormat="1" ht="25.5" customHeight="1">
      <c r="A25" s="73"/>
      <c r="B25" s="74"/>
      <c r="C25" s="69" t="s">
        <v>130</v>
      </c>
      <c r="D25" s="32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71"/>
      <c r="BD25" s="71"/>
      <c r="BE25" s="71"/>
      <c r="BF25" s="71"/>
      <c r="BG25" s="71"/>
      <c r="BH25" s="71"/>
      <c r="BI25" s="71"/>
      <c r="BJ25" s="71"/>
      <c r="BK25" s="71"/>
      <c r="BL25" s="71"/>
      <c r="BM25" s="71"/>
      <c r="BN25" s="71"/>
      <c r="BO25" s="71"/>
      <c r="BP25" s="71"/>
      <c r="BQ25" s="71"/>
      <c r="BR25" s="71"/>
      <c r="BS25" s="71"/>
      <c r="BT25" s="71"/>
      <c r="BU25" s="71"/>
      <c r="BV25" s="71"/>
      <c r="BW25" s="71"/>
      <c r="BX25" s="71"/>
      <c r="BY25" s="71"/>
      <c r="BZ25" s="71"/>
      <c r="CA25" s="71"/>
      <c r="CB25" s="71"/>
      <c r="CC25" s="71"/>
      <c r="CD25" s="71"/>
      <c r="CE25" s="71"/>
      <c r="CF25" s="71"/>
      <c r="CG25" s="71"/>
      <c r="CH25" s="71"/>
      <c r="CI25" s="71"/>
      <c r="CJ25" s="71"/>
      <c r="CK25" s="71"/>
      <c r="CL25" s="71"/>
      <c r="CM25" s="71"/>
      <c r="CN25" s="71"/>
      <c r="CO25" s="71"/>
      <c r="CP25" s="71"/>
      <c r="CQ25" s="71"/>
      <c r="CR25" s="71"/>
      <c r="CS25" s="71"/>
      <c r="CT25" s="71"/>
      <c r="CU25" s="2"/>
    </row>
    <row r="26" spans="1:99" s="15" customFormat="1" ht="25.5" customHeight="1">
      <c r="A26" s="73"/>
      <c r="B26" s="74"/>
      <c r="C26" s="69" t="s">
        <v>131</v>
      </c>
      <c r="D26" s="32">
        <v>103.72</v>
      </c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71"/>
      <c r="BD26" s="71"/>
      <c r="BE26" s="71"/>
      <c r="BF26" s="71"/>
      <c r="BG26" s="71"/>
      <c r="BH26" s="71"/>
      <c r="BI26" s="71"/>
      <c r="BJ26" s="71"/>
      <c r="BK26" s="71"/>
      <c r="BL26" s="71"/>
      <c r="BM26" s="71"/>
      <c r="BN26" s="71"/>
      <c r="BO26" s="71"/>
      <c r="BP26" s="71"/>
      <c r="BQ26" s="71"/>
      <c r="BR26" s="71"/>
      <c r="BS26" s="71"/>
      <c r="BT26" s="71"/>
      <c r="BU26" s="71"/>
      <c r="BV26" s="71"/>
      <c r="BW26" s="71"/>
      <c r="BX26" s="71"/>
      <c r="BY26" s="71"/>
      <c r="BZ26" s="71"/>
      <c r="CA26" s="71"/>
      <c r="CB26" s="71"/>
      <c r="CC26" s="71"/>
      <c r="CD26" s="71"/>
      <c r="CE26" s="71"/>
      <c r="CF26" s="71"/>
      <c r="CG26" s="71"/>
      <c r="CH26" s="71"/>
      <c r="CI26" s="71"/>
      <c r="CJ26" s="71"/>
      <c r="CK26" s="71"/>
      <c r="CL26" s="71"/>
      <c r="CM26" s="71"/>
      <c r="CN26" s="71"/>
      <c r="CO26" s="71"/>
      <c r="CP26" s="71"/>
      <c r="CQ26" s="71"/>
      <c r="CR26" s="71"/>
      <c r="CS26" s="71"/>
      <c r="CT26" s="71"/>
      <c r="CU26" s="2"/>
    </row>
    <row r="27" spans="1:99" s="15" customFormat="1" ht="25.5" customHeight="1">
      <c r="A27" s="73"/>
      <c r="B27" s="74"/>
      <c r="C27" s="69" t="s">
        <v>132</v>
      </c>
      <c r="D27" s="32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71"/>
      <c r="BD27" s="71"/>
      <c r="BE27" s="71"/>
      <c r="BF27" s="71"/>
      <c r="BG27" s="71"/>
      <c r="BH27" s="71"/>
      <c r="BI27" s="71"/>
      <c r="BJ27" s="71"/>
      <c r="BK27" s="71"/>
      <c r="BL27" s="71"/>
      <c r="BM27" s="71"/>
      <c r="BN27" s="71"/>
      <c r="BO27" s="71"/>
      <c r="BP27" s="71"/>
      <c r="BQ27" s="71"/>
      <c r="BR27" s="71"/>
      <c r="BS27" s="71"/>
      <c r="BT27" s="71"/>
      <c r="BU27" s="71"/>
      <c r="BV27" s="71"/>
      <c r="BW27" s="71"/>
      <c r="BX27" s="71"/>
      <c r="BY27" s="71"/>
      <c r="BZ27" s="71"/>
      <c r="CA27" s="71"/>
      <c r="CB27" s="71"/>
      <c r="CC27" s="71"/>
      <c r="CD27" s="71"/>
      <c r="CE27" s="71"/>
      <c r="CF27" s="71"/>
      <c r="CG27" s="71"/>
      <c r="CH27" s="71"/>
      <c r="CI27" s="71"/>
      <c r="CJ27" s="71"/>
      <c r="CK27" s="71"/>
      <c r="CL27" s="71"/>
      <c r="CM27" s="71"/>
      <c r="CN27" s="71"/>
      <c r="CO27" s="71"/>
      <c r="CP27" s="71"/>
      <c r="CQ27" s="71"/>
      <c r="CR27" s="71"/>
      <c r="CS27" s="71"/>
      <c r="CT27" s="71"/>
      <c r="CU27" s="2"/>
    </row>
    <row r="28" spans="1:99" s="15" customFormat="1" ht="25.5" customHeight="1">
      <c r="A28" s="73"/>
      <c r="B28" s="74"/>
      <c r="C28" s="69" t="s">
        <v>133</v>
      </c>
      <c r="D28" s="32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1"/>
      <c r="BG28" s="71"/>
      <c r="BH28" s="71"/>
      <c r="BI28" s="71"/>
      <c r="BJ28" s="71"/>
      <c r="BK28" s="71"/>
      <c r="BL28" s="71"/>
      <c r="BM28" s="71"/>
      <c r="BN28" s="71"/>
      <c r="BO28" s="71"/>
      <c r="BP28" s="71"/>
      <c r="BQ28" s="71"/>
      <c r="BR28" s="71"/>
      <c r="BS28" s="71"/>
      <c r="BT28" s="71"/>
      <c r="BU28" s="71"/>
      <c r="BV28" s="71"/>
      <c r="BW28" s="71"/>
      <c r="BX28" s="71"/>
      <c r="BY28" s="71"/>
      <c r="BZ28" s="71"/>
      <c r="CA28" s="71"/>
      <c r="CB28" s="71"/>
      <c r="CC28" s="71"/>
      <c r="CD28" s="71"/>
      <c r="CE28" s="71"/>
      <c r="CF28" s="71"/>
      <c r="CG28" s="71"/>
      <c r="CH28" s="71"/>
      <c r="CI28" s="71"/>
      <c r="CJ28" s="71"/>
      <c r="CK28" s="71"/>
      <c r="CL28" s="71"/>
      <c r="CM28" s="71"/>
      <c r="CN28" s="71"/>
      <c r="CO28" s="71"/>
      <c r="CP28" s="71"/>
      <c r="CQ28" s="71"/>
      <c r="CR28" s="71"/>
      <c r="CS28" s="71"/>
      <c r="CT28" s="71"/>
      <c r="CU28" s="2"/>
    </row>
    <row r="29" spans="1:99" s="15" customFormat="1" ht="25.5" customHeight="1">
      <c r="A29" s="73"/>
      <c r="B29" s="74"/>
      <c r="C29" s="69" t="s">
        <v>134</v>
      </c>
      <c r="D29" s="76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1"/>
      <c r="BM29" s="71"/>
      <c r="BN29" s="71"/>
      <c r="BO29" s="71"/>
      <c r="BP29" s="71"/>
      <c r="BQ29" s="71"/>
      <c r="BR29" s="71"/>
      <c r="BS29" s="71"/>
      <c r="BT29" s="71"/>
      <c r="BU29" s="71"/>
      <c r="BV29" s="71"/>
      <c r="BW29" s="71"/>
      <c r="BX29" s="71"/>
      <c r="BY29" s="71"/>
      <c r="BZ29" s="71"/>
      <c r="CA29" s="71"/>
      <c r="CB29" s="71"/>
      <c r="CC29" s="71"/>
      <c r="CD29" s="71"/>
      <c r="CE29" s="71"/>
      <c r="CF29" s="71"/>
      <c r="CG29" s="71"/>
      <c r="CH29" s="71"/>
      <c r="CI29" s="71"/>
      <c r="CJ29" s="71"/>
      <c r="CK29" s="71"/>
      <c r="CL29" s="71"/>
      <c r="CM29" s="71"/>
      <c r="CN29" s="71"/>
      <c r="CO29" s="71"/>
      <c r="CP29" s="71"/>
      <c r="CQ29" s="71"/>
      <c r="CR29" s="71"/>
      <c r="CS29" s="71"/>
      <c r="CT29" s="71"/>
      <c r="CU29" s="2"/>
    </row>
    <row r="30" spans="1:99" s="15" customFormat="1" ht="25.5" customHeight="1">
      <c r="A30" s="73"/>
      <c r="B30" s="74"/>
      <c r="C30" s="69" t="s">
        <v>135</v>
      </c>
      <c r="D30" s="32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1"/>
      <c r="BM30" s="71"/>
      <c r="BN30" s="71"/>
      <c r="BO30" s="71"/>
      <c r="BP30" s="71"/>
      <c r="BQ30" s="71"/>
      <c r="BR30" s="71"/>
      <c r="BS30" s="71"/>
      <c r="BT30" s="71"/>
      <c r="BU30" s="71"/>
      <c r="BV30" s="71"/>
      <c r="BW30" s="71"/>
      <c r="BX30" s="71"/>
      <c r="BY30" s="71"/>
      <c r="BZ30" s="71"/>
      <c r="CA30" s="71"/>
      <c r="CB30" s="71"/>
      <c r="CC30" s="71"/>
      <c r="CD30" s="71"/>
      <c r="CE30" s="71"/>
      <c r="CF30" s="71"/>
      <c r="CG30" s="71"/>
      <c r="CH30" s="71"/>
      <c r="CI30" s="71"/>
      <c r="CJ30" s="71"/>
      <c r="CK30" s="71"/>
      <c r="CL30" s="71"/>
      <c r="CM30" s="71"/>
      <c r="CN30" s="71"/>
      <c r="CO30" s="71"/>
      <c r="CP30" s="71"/>
      <c r="CQ30" s="71"/>
      <c r="CR30" s="71"/>
      <c r="CS30" s="71"/>
      <c r="CT30" s="71"/>
      <c r="CU30" s="2"/>
    </row>
    <row r="31" spans="1:99" s="15" customFormat="1" ht="25.5" customHeight="1">
      <c r="A31" s="73"/>
      <c r="B31" s="74"/>
      <c r="C31" s="69" t="s">
        <v>136</v>
      </c>
      <c r="D31" s="32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  <c r="BL31" s="71"/>
      <c r="BM31" s="71"/>
      <c r="BN31" s="71"/>
      <c r="BO31" s="71"/>
      <c r="BP31" s="71"/>
      <c r="BQ31" s="71"/>
      <c r="BR31" s="71"/>
      <c r="BS31" s="71"/>
      <c r="BT31" s="71"/>
      <c r="BU31" s="71"/>
      <c r="BV31" s="71"/>
      <c r="BW31" s="71"/>
      <c r="BX31" s="71"/>
      <c r="BY31" s="71"/>
      <c r="BZ31" s="71"/>
      <c r="CA31" s="71"/>
      <c r="CB31" s="71"/>
      <c r="CC31" s="71"/>
      <c r="CD31" s="71"/>
      <c r="CE31" s="71"/>
      <c r="CF31" s="71"/>
      <c r="CG31" s="71"/>
      <c r="CH31" s="71"/>
      <c r="CI31" s="71"/>
      <c r="CJ31" s="71"/>
      <c r="CK31" s="71"/>
      <c r="CL31" s="71"/>
      <c r="CM31" s="71"/>
      <c r="CN31" s="71"/>
      <c r="CO31" s="71"/>
      <c r="CP31" s="71"/>
      <c r="CQ31" s="71"/>
      <c r="CR31" s="71"/>
      <c r="CS31" s="71"/>
      <c r="CT31" s="71"/>
      <c r="CU31" s="2"/>
    </row>
    <row r="32" spans="1:99" s="15" customFormat="1" ht="25.5" customHeight="1">
      <c r="A32" s="73"/>
      <c r="B32" s="74"/>
      <c r="C32" s="69" t="s">
        <v>137</v>
      </c>
      <c r="D32" s="32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/>
      <c r="BQ32" s="71"/>
      <c r="BR32" s="71"/>
      <c r="BS32" s="71"/>
      <c r="BT32" s="71"/>
      <c r="BU32" s="71"/>
      <c r="BV32" s="71"/>
      <c r="BW32" s="71"/>
      <c r="BX32" s="71"/>
      <c r="BY32" s="71"/>
      <c r="BZ32" s="71"/>
      <c r="CA32" s="71"/>
      <c r="CB32" s="71"/>
      <c r="CC32" s="71"/>
      <c r="CD32" s="71"/>
      <c r="CE32" s="71"/>
      <c r="CF32" s="71"/>
      <c r="CG32" s="71"/>
      <c r="CH32" s="71"/>
      <c r="CI32" s="71"/>
      <c r="CJ32" s="71"/>
      <c r="CK32" s="71"/>
      <c r="CL32" s="71"/>
      <c r="CM32" s="71"/>
      <c r="CN32" s="71"/>
      <c r="CO32" s="71"/>
      <c r="CP32" s="71"/>
      <c r="CQ32" s="71"/>
      <c r="CR32" s="71"/>
      <c r="CS32" s="71"/>
      <c r="CT32" s="71"/>
      <c r="CU32" s="2"/>
    </row>
    <row r="33" spans="1:99" s="15" customFormat="1" ht="25.5" customHeight="1">
      <c r="A33" s="73"/>
      <c r="B33" s="74"/>
      <c r="C33" s="69" t="s">
        <v>138</v>
      </c>
      <c r="D33" s="32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71"/>
      <c r="BD33" s="71"/>
      <c r="BE33" s="71"/>
      <c r="BF33" s="71"/>
      <c r="BG33" s="71"/>
      <c r="BH33" s="71"/>
      <c r="BI33" s="71"/>
      <c r="BJ33" s="71"/>
      <c r="BK33" s="71"/>
      <c r="BL33" s="71"/>
      <c r="BM33" s="71"/>
      <c r="BN33" s="71"/>
      <c r="BO33" s="71"/>
      <c r="BP33" s="71"/>
      <c r="BQ33" s="71"/>
      <c r="BR33" s="71"/>
      <c r="BS33" s="71"/>
      <c r="BT33" s="71"/>
      <c r="BU33" s="71"/>
      <c r="BV33" s="71"/>
      <c r="BW33" s="71"/>
      <c r="BX33" s="71"/>
      <c r="BY33" s="71"/>
      <c r="BZ33" s="71"/>
      <c r="CA33" s="71"/>
      <c r="CB33" s="71"/>
      <c r="CC33" s="71"/>
      <c r="CD33" s="71"/>
      <c r="CE33" s="71"/>
      <c r="CF33" s="71"/>
      <c r="CG33" s="71"/>
      <c r="CH33" s="71"/>
      <c r="CI33" s="71"/>
      <c r="CJ33" s="71"/>
      <c r="CK33" s="71"/>
      <c r="CL33" s="71"/>
      <c r="CM33" s="71"/>
      <c r="CN33" s="71"/>
      <c r="CO33" s="71"/>
      <c r="CP33" s="71"/>
      <c r="CQ33" s="71"/>
      <c r="CR33" s="71"/>
      <c r="CS33" s="71"/>
      <c r="CT33" s="71"/>
      <c r="CU33" s="2"/>
    </row>
    <row r="34" spans="1:99" s="15" customFormat="1" ht="25.5" customHeight="1">
      <c r="A34" s="73"/>
      <c r="B34" s="74"/>
      <c r="C34" s="69" t="s">
        <v>139</v>
      </c>
      <c r="D34" s="32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  <c r="BM34" s="71"/>
      <c r="BN34" s="71"/>
      <c r="BO34" s="71"/>
      <c r="BP34" s="71"/>
      <c r="BQ34" s="71"/>
      <c r="BR34" s="71"/>
      <c r="BS34" s="71"/>
      <c r="BT34" s="71"/>
      <c r="BU34" s="71"/>
      <c r="BV34" s="71"/>
      <c r="BW34" s="71"/>
      <c r="BX34" s="71"/>
      <c r="BY34" s="71"/>
      <c r="BZ34" s="71"/>
      <c r="CA34" s="71"/>
      <c r="CB34" s="71"/>
      <c r="CC34" s="71"/>
      <c r="CD34" s="71"/>
      <c r="CE34" s="71"/>
      <c r="CF34" s="71"/>
      <c r="CG34" s="71"/>
      <c r="CH34" s="71"/>
      <c r="CI34" s="71"/>
      <c r="CJ34" s="71"/>
      <c r="CK34" s="71"/>
      <c r="CL34" s="71"/>
      <c r="CM34" s="71"/>
      <c r="CN34" s="71"/>
      <c r="CO34" s="71"/>
      <c r="CP34" s="71"/>
      <c r="CQ34" s="71"/>
      <c r="CR34" s="71"/>
      <c r="CS34" s="71"/>
      <c r="CT34" s="71"/>
      <c r="CU34" s="2"/>
    </row>
    <row r="35" spans="1:99" s="15" customFormat="1" ht="25.5" customHeight="1">
      <c r="A35" s="77" t="s">
        <v>140</v>
      </c>
      <c r="B35" s="78">
        <v>2379.71</v>
      </c>
      <c r="C35" s="79" t="s">
        <v>141</v>
      </c>
      <c r="D35" s="76">
        <f>D26+D18+D17+D16+D14</f>
        <v>2379.71</v>
      </c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71"/>
      <c r="BD35" s="71"/>
      <c r="BE35" s="71"/>
      <c r="BF35" s="71"/>
      <c r="BG35" s="71"/>
      <c r="BH35" s="71"/>
      <c r="BI35" s="71"/>
      <c r="BJ35" s="71"/>
      <c r="BK35" s="71"/>
      <c r="BL35" s="71"/>
      <c r="BM35" s="71"/>
      <c r="BN35" s="71"/>
      <c r="BO35" s="71"/>
      <c r="BP35" s="71"/>
      <c r="BQ35" s="71"/>
      <c r="BR35" s="71"/>
      <c r="BS35" s="71"/>
      <c r="BT35" s="71"/>
      <c r="BU35" s="71"/>
      <c r="BV35" s="71"/>
      <c r="BW35" s="71"/>
      <c r="BX35" s="71"/>
      <c r="BY35" s="71"/>
      <c r="BZ35" s="71"/>
      <c r="CA35" s="71"/>
      <c r="CB35" s="71"/>
      <c r="CC35" s="71"/>
      <c r="CD35" s="71"/>
      <c r="CE35" s="71"/>
      <c r="CF35" s="71"/>
      <c r="CG35" s="71"/>
      <c r="CH35" s="71"/>
      <c r="CI35" s="71"/>
      <c r="CJ35" s="71"/>
      <c r="CK35" s="71"/>
      <c r="CL35" s="71"/>
      <c r="CM35" s="71"/>
      <c r="CN35" s="71"/>
      <c r="CO35" s="71"/>
      <c r="CP35" s="71"/>
      <c r="CQ35" s="71"/>
      <c r="CR35" s="71"/>
      <c r="CS35" s="71"/>
      <c r="CT35" s="71"/>
      <c r="CU35" s="2"/>
    </row>
  </sheetData>
  <sheetProtection formatCells="0" formatColumns="0" formatRows="0"/>
  <mergeCells count="3">
    <mergeCell ref="A2:D2"/>
    <mergeCell ref="A4:B4"/>
    <mergeCell ref="C4:D4"/>
  </mergeCells>
  <phoneticPr fontId="25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39370078740157499" footer="0.39370078740157499"/>
  <pageSetup paperSize="9" scale="52" orientation="landscape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5"/>
  <sheetViews>
    <sheetView showGridLines="0" showZeros="0" workbookViewId="0">
      <selection activeCell="E7" sqref="E7"/>
    </sheetView>
  </sheetViews>
  <sheetFormatPr defaultColWidth="9.140625" defaultRowHeight="12.75" customHeight="1"/>
  <cols>
    <col min="1" max="1" width="41.85546875" style="1" customWidth="1"/>
    <col min="2" max="2" width="14.42578125" style="1" customWidth="1"/>
    <col min="3" max="11" width="14.28515625" style="1" customWidth="1"/>
    <col min="12" max="13" width="6.85546875" style="1" customWidth="1"/>
    <col min="14" max="16384" width="9.140625" style="3"/>
  </cols>
  <sheetData>
    <row r="1" spans="1:13" ht="24.75" customHeight="1">
      <c r="A1" s="21" t="s">
        <v>22</v>
      </c>
    </row>
    <row r="2" spans="1:13" ht="24.75" customHeight="1">
      <c r="A2" s="148" t="s">
        <v>142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</row>
    <row r="3" spans="1:13" ht="24.75" customHeight="1">
      <c r="K3" s="23" t="s">
        <v>24</v>
      </c>
    </row>
    <row r="4" spans="1:13" ht="24.75" customHeight="1">
      <c r="A4" s="155" t="s">
        <v>143</v>
      </c>
      <c r="B4" s="158" t="s">
        <v>92</v>
      </c>
      <c r="C4" s="158" t="s">
        <v>144</v>
      </c>
      <c r="D4" s="158"/>
      <c r="E4" s="158"/>
      <c r="F4" s="158" t="s">
        <v>145</v>
      </c>
      <c r="G4" s="158"/>
      <c r="H4" s="158"/>
      <c r="I4" s="158" t="s">
        <v>146</v>
      </c>
      <c r="J4" s="158"/>
      <c r="K4" s="156"/>
    </row>
    <row r="5" spans="1:13" ht="24.75" customHeight="1">
      <c r="A5" s="155"/>
      <c r="B5" s="158"/>
      <c r="C5" s="25" t="s">
        <v>92</v>
      </c>
      <c r="D5" s="25" t="s">
        <v>88</v>
      </c>
      <c r="E5" s="25" t="s">
        <v>89</v>
      </c>
      <c r="F5" s="25" t="s">
        <v>92</v>
      </c>
      <c r="G5" s="25" t="s">
        <v>88</v>
      </c>
      <c r="H5" s="25" t="s">
        <v>89</v>
      </c>
      <c r="I5" s="45" t="s">
        <v>92</v>
      </c>
      <c r="J5" s="45" t="s">
        <v>88</v>
      </c>
      <c r="K5" s="46" t="s">
        <v>89</v>
      </c>
    </row>
    <row r="6" spans="1:13" ht="24.75" customHeight="1">
      <c r="A6" s="5" t="s">
        <v>249</v>
      </c>
      <c r="B6" s="25">
        <v>1</v>
      </c>
      <c r="C6" s="25">
        <v>2</v>
      </c>
      <c r="D6" s="25">
        <v>3</v>
      </c>
      <c r="E6" s="25">
        <v>4</v>
      </c>
      <c r="F6" s="25">
        <v>2</v>
      </c>
      <c r="G6" s="25">
        <v>3</v>
      </c>
      <c r="H6" s="25">
        <v>4</v>
      </c>
      <c r="I6" s="25">
        <v>2</v>
      </c>
      <c r="J6" s="25">
        <v>3</v>
      </c>
      <c r="K6" s="26">
        <v>4</v>
      </c>
    </row>
    <row r="7" spans="1:13" s="15" customFormat="1" ht="24.75" customHeight="1">
      <c r="A7" s="47" t="s">
        <v>92</v>
      </c>
      <c r="B7" s="58">
        <f>C7</f>
        <v>2379.71</v>
      </c>
      <c r="C7" s="58">
        <f>D7+E7</f>
        <v>2379.71</v>
      </c>
      <c r="D7" s="58">
        <v>1611.17</v>
      </c>
      <c r="E7" s="58">
        <v>768.54</v>
      </c>
      <c r="F7" s="58">
        <v>0</v>
      </c>
      <c r="G7" s="58">
        <v>0</v>
      </c>
      <c r="H7" s="58">
        <v>0</v>
      </c>
      <c r="I7" s="58">
        <v>0</v>
      </c>
      <c r="J7" s="58">
        <v>0</v>
      </c>
      <c r="K7" s="51">
        <v>0</v>
      </c>
      <c r="L7" s="2"/>
      <c r="M7" s="2"/>
    </row>
    <row r="8" spans="1:13" ht="24.75" customHeight="1">
      <c r="A8" s="47"/>
      <c r="B8" s="58"/>
      <c r="C8" s="58"/>
      <c r="D8" s="58"/>
      <c r="E8" s="58"/>
      <c r="F8" s="58">
        <v>0</v>
      </c>
      <c r="G8" s="58">
        <v>0</v>
      </c>
      <c r="H8" s="58">
        <v>0</v>
      </c>
      <c r="I8" s="58">
        <v>0</v>
      </c>
      <c r="J8" s="58">
        <v>0</v>
      </c>
      <c r="K8" s="51">
        <v>0</v>
      </c>
    </row>
    <row r="9" spans="1:13" ht="24.75" customHeight="1">
      <c r="A9" s="52"/>
      <c r="B9" s="60"/>
      <c r="C9" s="60"/>
      <c r="D9" s="60"/>
      <c r="E9" s="60"/>
      <c r="F9" s="60">
        <v>0</v>
      </c>
      <c r="G9" s="60">
        <v>0</v>
      </c>
      <c r="H9" s="60">
        <v>0</v>
      </c>
      <c r="I9" s="60">
        <v>0</v>
      </c>
      <c r="J9" s="60">
        <v>0</v>
      </c>
      <c r="K9" s="56">
        <v>0</v>
      </c>
    </row>
    <row r="10" spans="1:13" ht="24.75" customHeight="1">
      <c r="A10" s="52"/>
      <c r="B10" s="60"/>
      <c r="C10" s="60"/>
      <c r="D10" s="60"/>
      <c r="E10" s="60"/>
      <c r="F10" s="60">
        <v>0</v>
      </c>
      <c r="G10" s="60">
        <v>0</v>
      </c>
      <c r="H10" s="60">
        <v>0</v>
      </c>
      <c r="I10" s="60">
        <v>0</v>
      </c>
      <c r="J10" s="60">
        <v>0</v>
      </c>
      <c r="K10" s="56">
        <v>0</v>
      </c>
    </row>
    <row r="11" spans="1:13" ht="24.75" customHeight="1">
      <c r="A11" s="52"/>
      <c r="B11" s="60"/>
      <c r="C11" s="60"/>
      <c r="D11" s="60"/>
      <c r="E11" s="60"/>
      <c r="F11" s="60">
        <v>0</v>
      </c>
      <c r="G11" s="60">
        <v>0</v>
      </c>
      <c r="H11" s="60">
        <v>0</v>
      </c>
      <c r="I11" s="60">
        <v>0</v>
      </c>
      <c r="J11" s="60">
        <v>0</v>
      </c>
      <c r="K11" s="56">
        <v>0</v>
      </c>
    </row>
    <row r="12" spans="1:13" ht="24.75" customHeight="1">
      <c r="A12" s="52"/>
      <c r="B12" s="60"/>
      <c r="C12" s="60"/>
      <c r="D12" s="60"/>
      <c r="E12" s="60"/>
      <c r="F12" s="60">
        <v>0</v>
      </c>
      <c r="G12" s="60">
        <v>0</v>
      </c>
      <c r="H12" s="60">
        <v>0</v>
      </c>
      <c r="I12" s="60">
        <v>0</v>
      </c>
      <c r="J12" s="60">
        <v>0</v>
      </c>
      <c r="K12" s="56">
        <v>0</v>
      </c>
    </row>
    <row r="13" spans="1:13" ht="24.75" customHeight="1">
      <c r="A13" s="52"/>
      <c r="B13" s="60"/>
      <c r="C13" s="60"/>
      <c r="D13" s="60"/>
      <c r="E13" s="60"/>
      <c r="F13" s="60">
        <v>0</v>
      </c>
      <c r="G13" s="60">
        <v>0</v>
      </c>
      <c r="H13" s="60">
        <v>0</v>
      </c>
      <c r="I13" s="60">
        <v>0</v>
      </c>
      <c r="J13" s="60">
        <v>0</v>
      </c>
      <c r="K13" s="56">
        <v>0</v>
      </c>
    </row>
    <row r="14" spans="1:13" ht="24.75" customHeight="1">
      <c r="A14" s="52"/>
      <c r="B14" s="60"/>
      <c r="C14" s="60"/>
      <c r="D14" s="60"/>
      <c r="E14" s="60"/>
      <c r="F14" s="60">
        <v>0</v>
      </c>
      <c r="G14" s="60">
        <v>0</v>
      </c>
      <c r="H14" s="60">
        <v>0</v>
      </c>
      <c r="I14" s="60">
        <v>0</v>
      </c>
      <c r="J14" s="60">
        <v>0</v>
      </c>
      <c r="K14" s="56">
        <v>0</v>
      </c>
    </row>
    <row r="15" spans="1:13" ht="24.75" customHeight="1">
      <c r="A15" s="52"/>
      <c r="B15" s="60"/>
      <c r="C15" s="60"/>
      <c r="D15" s="60"/>
      <c r="E15" s="60"/>
      <c r="F15" s="60">
        <v>0</v>
      </c>
      <c r="G15" s="60">
        <v>0</v>
      </c>
      <c r="H15" s="60">
        <v>0</v>
      </c>
      <c r="I15" s="60">
        <v>0</v>
      </c>
      <c r="J15" s="60">
        <v>0</v>
      </c>
      <c r="K15" s="56">
        <v>0</v>
      </c>
    </row>
    <row r="16" spans="1:13" ht="24.75" customHeight="1">
      <c r="A16" s="52"/>
      <c r="B16" s="60"/>
      <c r="C16" s="60"/>
      <c r="D16" s="60"/>
      <c r="E16" s="60"/>
      <c r="F16" s="60">
        <v>0</v>
      </c>
      <c r="G16" s="60">
        <v>0</v>
      </c>
      <c r="H16" s="60">
        <v>0</v>
      </c>
      <c r="I16" s="60">
        <v>0</v>
      </c>
      <c r="J16" s="60">
        <v>0</v>
      </c>
      <c r="K16" s="56">
        <v>0</v>
      </c>
    </row>
    <row r="17" spans="1:11" ht="24.75" customHeight="1">
      <c r="A17" s="52"/>
      <c r="B17" s="60"/>
      <c r="C17" s="60"/>
      <c r="D17" s="60"/>
      <c r="E17" s="60"/>
      <c r="F17" s="60">
        <v>0</v>
      </c>
      <c r="G17" s="60">
        <v>0</v>
      </c>
      <c r="H17" s="60">
        <v>0</v>
      </c>
      <c r="I17" s="60">
        <v>0</v>
      </c>
      <c r="J17" s="60">
        <v>0</v>
      </c>
      <c r="K17" s="56">
        <v>0</v>
      </c>
    </row>
    <row r="18" spans="1:11" ht="24.75" customHeight="1">
      <c r="A18" s="52"/>
      <c r="B18" s="60"/>
      <c r="C18" s="60"/>
      <c r="D18" s="60"/>
      <c r="E18" s="60"/>
      <c r="F18" s="60">
        <v>0</v>
      </c>
      <c r="G18" s="60">
        <v>0</v>
      </c>
      <c r="H18" s="60">
        <v>0</v>
      </c>
      <c r="I18" s="60">
        <v>0</v>
      </c>
      <c r="J18" s="60">
        <v>0</v>
      </c>
      <c r="K18" s="56">
        <v>0</v>
      </c>
    </row>
    <row r="19" spans="1:11" ht="24.75" customHeight="1">
      <c r="A19" s="52"/>
      <c r="B19" s="60"/>
      <c r="C19" s="60"/>
      <c r="D19" s="60"/>
      <c r="E19" s="60"/>
      <c r="F19" s="60">
        <v>0</v>
      </c>
      <c r="G19" s="60">
        <v>0</v>
      </c>
      <c r="H19" s="60">
        <v>0</v>
      </c>
      <c r="I19" s="60">
        <v>0</v>
      </c>
      <c r="J19" s="60">
        <v>0</v>
      </c>
      <c r="K19" s="56">
        <v>0</v>
      </c>
    </row>
    <row r="20" spans="1:11" ht="24.75" customHeight="1">
      <c r="A20" s="52"/>
      <c r="B20" s="60"/>
      <c r="C20" s="60"/>
      <c r="D20" s="60"/>
      <c r="E20" s="60"/>
      <c r="F20" s="60">
        <v>0</v>
      </c>
      <c r="G20" s="60">
        <v>0</v>
      </c>
      <c r="H20" s="60">
        <v>0</v>
      </c>
      <c r="I20" s="60">
        <v>0</v>
      </c>
      <c r="J20" s="60">
        <v>0</v>
      </c>
      <c r="K20" s="56">
        <v>0</v>
      </c>
    </row>
    <row r="21" spans="1:11" ht="24.75" customHeight="1">
      <c r="A21" s="52"/>
      <c r="B21" s="60"/>
      <c r="C21" s="60"/>
      <c r="D21" s="60"/>
      <c r="E21" s="60"/>
      <c r="F21" s="60">
        <v>0</v>
      </c>
      <c r="G21" s="60">
        <v>0</v>
      </c>
      <c r="H21" s="60">
        <v>0</v>
      </c>
      <c r="I21" s="60">
        <v>0</v>
      </c>
      <c r="J21" s="60">
        <v>0</v>
      </c>
      <c r="K21" s="56">
        <v>0</v>
      </c>
    </row>
    <row r="22" spans="1:11" ht="24.75" customHeight="1">
      <c r="A22" s="52"/>
      <c r="B22" s="60"/>
      <c r="C22" s="60"/>
      <c r="D22" s="60"/>
      <c r="E22" s="60"/>
      <c r="F22" s="60">
        <v>0</v>
      </c>
      <c r="G22" s="60">
        <v>0</v>
      </c>
      <c r="H22" s="60">
        <v>0</v>
      </c>
      <c r="I22" s="60">
        <v>0</v>
      </c>
      <c r="J22" s="60">
        <v>0</v>
      </c>
      <c r="K22" s="56">
        <v>0</v>
      </c>
    </row>
    <row r="23" spans="1:11" ht="24.75" customHeight="1">
      <c r="A23" s="52"/>
      <c r="B23" s="60"/>
      <c r="C23" s="60"/>
      <c r="D23" s="60"/>
      <c r="E23" s="60"/>
      <c r="F23" s="60">
        <v>0</v>
      </c>
      <c r="G23" s="60">
        <v>0</v>
      </c>
      <c r="H23" s="60">
        <v>0</v>
      </c>
      <c r="I23" s="60">
        <v>0</v>
      </c>
      <c r="J23" s="60">
        <v>0</v>
      </c>
      <c r="K23" s="56">
        <v>0</v>
      </c>
    </row>
    <row r="24" spans="1:11" ht="24.75" customHeight="1">
      <c r="A24" s="52"/>
      <c r="B24" s="60"/>
      <c r="C24" s="60"/>
      <c r="D24" s="60"/>
      <c r="E24" s="60"/>
      <c r="F24" s="60">
        <v>0</v>
      </c>
      <c r="G24" s="60">
        <v>0</v>
      </c>
      <c r="H24" s="60">
        <v>0</v>
      </c>
      <c r="I24" s="60">
        <v>0</v>
      </c>
      <c r="J24" s="60">
        <v>0</v>
      </c>
      <c r="K24" s="56">
        <v>0</v>
      </c>
    </row>
    <row r="25" spans="1:11" ht="24.75" customHeight="1">
      <c r="A25" s="52"/>
      <c r="B25" s="60"/>
      <c r="C25" s="60"/>
      <c r="D25" s="60"/>
      <c r="E25" s="60"/>
      <c r="F25" s="60">
        <v>0</v>
      </c>
      <c r="G25" s="60">
        <v>0</v>
      </c>
      <c r="H25" s="60">
        <v>0</v>
      </c>
      <c r="I25" s="60">
        <v>0</v>
      </c>
      <c r="J25" s="60">
        <v>0</v>
      </c>
      <c r="K25" s="56">
        <v>0</v>
      </c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phoneticPr fontId="25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39370078740157499" footer="0.39370078740157499"/>
  <pageSetup paperSize="9" scale="74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9"/>
  <sheetViews>
    <sheetView showGridLines="0" showZeros="0" topLeftCell="A10" workbookViewId="0">
      <selection activeCell="D7" sqref="D7:E7"/>
    </sheetView>
  </sheetViews>
  <sheetFormatPr defaultColWidth="9.140625" defaultRowHeight="12.75" customHeight="1"/>
  <cols>
    <col min="1" max="1" width="18" style="1" customWidth="1"/>
    <col min="2" max="2" width="32.42578125" style="1" customWidth="1"/>
    <col min="3" max="5" width="17.85546875" style="1" customWidth="1"/>
    <col min="6" max="7" width="6.85546875" style="1" customWidth="1"/>
    <col min="8" max="16384" width="9.140625" style="3"/>
  </cols>
  <sheetData>
    <row r="1" spans="1:7" ht="24.75" customHeight="1">
      <c r="A1" s="21" t="s">
        <v>22</v>
      </c>
      <c r="B1" s="22"/>
    </row>
    <row r="2" spans="1:7" ht="24.75" customHeight="1">
      <c r="A2" s="148" t="s">
        <v>147</v>
      </c>
      <c r="B2" s="148"/>
      <c r="C2" s="148"/>
      <c r="D2" s="148"/>
      <c r="E2" s="148"/>
    </row>
    <row r="3" spans="1:7" ht="24.75" customHeight="1">
      <c r="E3" s="23" t="s">
        <v>24</v>
      </c>
    </row>
    <row r="4" spans="1:7" ht="24.75" customHeight="1">
      <c r="A4" s="155" t="s">
        <v>86</v>
      </c>
      <c r="B4" s="158"/>
      <c r="C4" s="155" t="s">
        <v>144</v>
      </c>
      <c r="D4" s="158"/>
      <c r="E4" s="156"/>
    </row>
    <row r="5" spans="1:7" ht="24.75" customHeight="1">
      <c r="A5" s="24" t="s">
        <v>148</v>
      </c>
      <c r="B5" s="25" t="s">
        <v>149</v>
      </c>
      <c r="C5" s="45" t="s">
        <v>92</v>
      </c>
      <c r="D5" s="45" t="s">
        <v>88</v>
      </c>
      <c r="E5" s="46" t="s">
        <v>89</v>
      </c>
    </row>
    <row r="6" spans="1:7" ht="24.75" customHeight="1">
      <c r="A6" s="24" t="s">
        <v>91</v>
      </c>
      <c r="B6" s="25" t="s">
        <v>91</v>
      </c>
      <c r="C6" s="25">
        <v>1</v>
      </c>
      <c r="D6" s="25">
        <v>2</v>
      </c>
      <c r="E6" s="26">
        <v>3</v>
      </c>
    </row>
    <row r="7" spans="1:7" s="15" customFormat="1" ht="24.75" customHeight="1">
      <c r="A7" s="47"/>
      <c r="B7" s="57" t="s">
        <v>92</v>
      </c>
      <c r="C7" s="58">
        <f>C8+C14+C19+C22+C27</f>
        <v>2379.7099999999996</v>
      </c>
      <c r="D7" s="58">
        <f>D8+D14+D22+D27</f>
        <v>1611.17</v>
      </c>
      <c r="E7" s="51">
        <f>E19+E22</f>
        <v>768.54</v>
      </c>
      <c r="F7" s="2"/>
      <c r="G7" s="2"/>
    </row>
    <row r="8" spans="1:7" ht="24.75" customHeight="1">
      <c r="A8" s="47" t="s">
        <v>150</v>
      </c>
      <c r="B8" s="57" t="s">
        <v>93</v>
      </c>
      <c r="C8" s="210">
        <f>C9+C12</f>
        <v>291.27</v>
      </c>
      <c r="D8" s="210">
        <v>291.27</v>
      </c>
      <c r="E8" s="211"/>
    </row>
    <row r="9" spans="1:7" ht="24.75" customHeight="1">
      <c r="A9" s="47" t="s">
        <v>151</v>
      </c>
      <c r="B9" s="57" t="s">
        <v>259</v>
      </c>
      <c r="C9" s="210">
        <v>269.76</v>
      </c>
      <c r="D9" s="210">
        <v>269.76</v>
      </c>
      <c r="E9" s="211"/>
    </row>
    <row r="10" spans="1:7" ht="24.75" customHeight="1">
      <c r="A10" s="52" t="s">
        <v>152</v>
      </c>
      <c r="B10" s="59" t="s">
        <v>95</v>
      </c>
      <c r="C10" s="212">
        <v>246.64</v>
      </c>
      <c r="D10" s="212">
        <v>246.64</v>
      </c>
      <c r="E10" s="213"/>
    </row>
    <row r="11" spans="1:7" ht="24.75" customHeight="1">
      <c r="A11" s="61" t="s">
        <v>153</v>
      </c>
      <c r="B11" s="62" t="s">
        <v>154</v>
      </c>
      <c r="C11" s="212">
        <v>23.12</v>
      </c>
      <c r="D11" s="212">
        <v>23.12</v>
      </c>
      <c r="E11" s="213"/>
    </row>
    <row r="12" spans="1:7" ht="24.75" customHeight="1">
      <c r="A12" s="47" t="s">
        <v>155</v>
      </c>
      <c r="B12" s="57" t="s">
        <v>96</v>
      </c>
      <c r="C12" s="210">
        <v>21.51</v>
      </c>
      <c r="D12" s="210">
        <v>21.51</v>
      </c>
      <c r="E12" s="211"/>
    </row>
    <row r="13" spans="1:7" ht="24.75" customHeight="1">
      <c r="A13" s="52" t="s">
        <v>156</v>
      </c>
      <c r="B13" s="59" t="s">
        <v>97</v>
      </c>
      <c r="C13" s="212">
        <v>21.51</v>
      </c>
      <c r="D13" s="212">
        <v>21.51</v>
      </c>
      <c r="E13" s="213"/>
    </row>
    <row r="14" spans="1:7" ht="24.75" customHeight="1">
      <c r="A14" s="47" t="s">
        <v>157</v>
      </c>
      <c r="B14" s="57" t="s">
        <v>98</v>
      </c>
      <c r="C14" s="210">
        <v>104.53</v>
      </c>
      <c r="D14" s="210">
        <v>104.53</v>
      </c>
      <c r="E14" s="211"/>
    </row>
    <row r="15" spans="1:7" ht="24.75" customHeight="1">
      <c r="A15" s="47" t="s">
        <v>158</v>
      </c>
      <c r="B15" s="57" t="s">
        <v>99</v>
      </c>
      <c r="C15" s="210">
        <f>C16+C17+C18</f>
        <v>104.53</v>
      </c>
      <c r="D15" s="210">
        <f>D16+D17+D18</f>
        <v>104.53</v>
      </c>
      <c r="E15" s="211"/>
    </row>
    <row r="16" spans="1:7" ht="24.75" customHeight="1">
      <c r="A16" s="52" t="s">
        <v>159</v>
      </c>
      <c r="B16" s="59" t="s">
        <v>100</v>
      </c>
      <c r="C16" s="212">
        <v>21.36</v>
      </c>
      <c r="D16" s="212">
        <v>21.36</v>
      </c>
      <c r="E16" s="213"/>
    </row>
    <row r="17" spans="1:5" ht="24.75" customHeight="1">
      <c r="A17" s="52" t="s">
        <v>160</v>
      </c>
      <c r="B17" s="59" t="s">
        <v>101</v>
      </c>
      <c r="C17" s="212">
        <v>10.68</v>
      </c>
      <c r="D17" s="212">
        <v>10.68</v>
      </c>
      <c r="E17" s="213"/>
    </row>
    <row r="18" spans="1:5" ht="24.75" customHeight="1">
      <c r="A18" s="10" t="s">
        <v>250</v>
      </c>
      <c r="B18" s="200" t="s">
        <v>251</v>
      </c>
      <c r="C18" s="212">
        <v>72.489999999999995</v>
      </c>
      <c r="D18" s="212">
        <v>72.489999999999995</v>
      </c>
      <c r="E18" s="213"/>
    </row>
    <row r="19" spans="1:5" ht="24.75" customHeight="1">
      <c r="A19" s="201">
        <v>211</v>
      </c>
      <c r="B19" s="202" t="s">
        <v>252</v>
      </c>
      <c r="C19" s="210">
        <v>334.23</v>
      </c>
      <c r="D19" s="211"/>
      <c r="E19" s="214">
        <v>334.23</v>
      </c>
    </row>
    <row r="20" spans="1:5" ht="24.75" customHeight="1">
      <c r="A20" s="203">
        <v>21103</v>
      </c>
      <c r="B20" s="202" t="s">
        <v>253</v>
      </c>
      <c r="C20" s="214">
        <v>334.23</v>
      </c>
      <c r="D20" s="211"/>
      <c r="E20" s="214">
        <v>334.23</v>
      </c>
    </row>
    <row r="21" spans="1:5" ht="24.75" customHeight="1">
      <c r="A21" s="204">
        <v>2110301</v>
      </c>
      <c r="B21" s="220" t="s">
        <v>241</v>
      </c>
      <c r="C21" s="215">
        <v>334.23</v>
      </c>
      <c r="D21" s="211"/>
      <c r="E21" s="215">
        <v>334.23</v>
      </c>
    </row>
    <row r="22" spans="1:5" ht="24.75" customHeight="1">
      <c r="A22" s="206">
        <v>212</v>
      </c>
      <c r="B22" s="202" t="s">
        <v>254</v>
      </c>
      <c r="C22" s="210">
        <f>C23+C25</f>
        <v>1545.96</v>
      </c>
      <c r="D22" s="211">
        <f>D23+D25</f>
        <v>1111.6500000000001</v>
      </c>
      <c r="E22" s="216">
        <v>434.31</v>
      </c>
    </row>
    <row r="23" spans="1:5" ht="24.75" customHeight="1">
      <c r="A23" s="207">
        <v>21203</v>
      </c>
      <c r="B23" s="202" t="s">
        <v>255</v>
      </c>
      <c r="C23" s="210">
        <v>19.899999999999999</v>
      </c>
      <c r="D23" s="211">
        <v>19.899999999999999</v>
      </c>
      <c r="E23" s="216"/>
    </row>
    <row r="24" spans="1:5" ht="24.75" customHeight="1">
      <c r="A24" s="208">
        <v>2120399</v>
      </c>
      <c r="B24" s="205" t="s">
        <v>256</v>
      </c>
      <c r="C24" s="217">
        <v>19.899999999999999</v>
      </c>
      <c r="D24" s="218">
        <v>19.899999999999999</v>
      </c>
      <c r="E24" s="216"/>
    </row>
    <row r="25" spans="1:5" ht="24.75" customHeight="1">
      <c r="A25" s="207">
        <v>21205</v>
      </c>
      <c r="B25" s="202" t="s">
        <v>257</v>
      </c>
      <c r="C25" s="210">
        <v>1526.06</v>
      </c>
      <c r="D25" s="211">
        <v>1091.75</v>
      </c>
      <c r="E25" s="216">
        <v>434.31</v>
      </c>
    </row>
    <row r="26" spans="1:5" ht="24.75" customHeight="1">
      <c r="A26" s="204">
        <v>2120501</v>
      </c>
      <c r="B26" s="209" t="s">
        <v>258</v>
      </c>
      <c r="C26" s="217">
        <v>1526.06</v>
      </c>
      <c r="D26" s="218">
        <v>1091.75</v>
      </c>
      <c r="E26" s="219">
        <v>434.31</v>
      </c>
    </row>
    <row r="27" spans="1:5" ht="24.75" customHeight="1">
      <c r="A27" s="47" t="s">
        <v>161</v>
      </c>
      <c r="B27" s="57" t="s">
        <v>102</v>
      </c>
      <c r="C27" s="210">
        <v>103.72</v>
      </c>
      <c r="D27" s="210">
        <v>103.72</v>
      </c>
      <c r="E27" s="211"/>
    </row>
    <row r="28" spans="1:5" ht="24.75" customHeight="1">
      <c r="A28" s="47" t="s">
        <v>162</v>
      </c>
      <c r="B28" s="57" t="s">
        <v>103</v>
      </c>
      <c r="C28" s="210">
        <v>103.72</v>
      </c>
      <c r="D28" s="210">
        <v>103.72</v>
      </c>
      <c r="E28" s="211"/>
    </row>
    <row r="29" spans="1:5" ht="24.75" customHeight="1">
      <c r="A29" s="52" t="s">
        <v>163</v>
      </c>
      <c r="B29" s="59" t="s">
        <v>104</v>
      </c>
      <c r="C29" s="212">
        <v>103.72</v>
      </c>
      <c r="D29" s="212">
        <v>103.72</v>
      </c>
      <c r="E29" s="213"/>
    </row>
  </sheetData>
  <sheetProtection formatCells="0" formatColumns="0" formatRows="0"/>
  <mergeCells count="3">
    <mergeCell ref="A2:E2"/>
    <mergeCell ref="A4:B4"/>
    <mergeCell ref="C4:E4"/>
  </mergeCells>
  <phoneticPr fontId="25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39370078740157499" footer="0.39370078740157499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4"/>
  <sheetViews>
    <sheetView showGridLines="0" showZeros="0" workbookViewId="0">
      <selection activeCell="B18" sqref="B18"/>
    </sheetView>
  </sheetViews>
  <sheetFormatPr defaultColWidth="9.140625" defaultRowHeight="12.75" customHeight="1"/>
  <cols>
    <col min="1" max="1" width="21.28515625" style="1" customWidth="1"/>
    <col min="2" max="2" width="43.7109375" style="1" customWidth="1"/>
    <col min="3" max="5" width="17.28515625" style="1" customWidth="1"/>
    <col min="6" max="7" width="6.85546875" style="1" customWidth="1"/>
    <col min="8" max="16384" width="9.140625" style="3"/>
  </cols>
  <sheetData>
    <row r="1" spans="1:7" ht="24.75" customHeight="1">
      <c r="A1" s="21" t="s">
        <v>22</v>
      </c>
      <c r="B1" s="22"/>
    </row>
    <row r="2" spans="1:7" ht="24.75" customHeight="1">
      <c r="A2" s="159" t="s">
        <v>164</v>
      </c>
      <c r="B2" s="159"/>
      <c r="C2" s="159"/>
      <c r="D2" s="159"/>
      <c r="E2" s="159"/>
    </row>
    <row r="3" spans="1:7" ht="24.75" customHeight="1">
      <c r="E3" s="23" t="s">
        <v>24</v>
      </c>
    </row>
    <row r="4" spans="1:7" ht="24.75" customHeight="1">
      <c r="A4" s="155" t="s">
        <v>165</v>
      </c>
      <c r="B4" s="158"/>
      <c r="C4" s="155" t="s">
        <v>166</v>
      </c>
      <c r="D4" s="158"/>
      <c r="E4" s="156"/>
    </row>
    <row r="5" spans="1:7" ht="24.75" customHeight="1">
      <c r="A5" s="44" t="s">
        <v>148</v>
      </c>
      <c r="B5" s="25" t="s">
        <v>149</v>
      </c>
      <c r="C5" s="37" t="s">
        <v>92</v>
      </c>
      <c r="D5" s="45" t="s">
        <v>167</v>
      </c>
      <c r="E5" s="46" t="s">
        <v>168</v>
      </c>
    </row>
    <row r="6" spans="1:7" ht="24.75" customHeight="1">
      <c r="A6" s="44" t="s">
        <v>91</v>
      </c>
      <c r="B6" s="25" t="s">
        <v>91</v>
      </c>
      <c r="C6" s="24">
        <v>1</v>
      </c>
      <c r="D6" s="25">
        <v>2</v>
      </c>
      <c r="E6" s="26">
        <v>3</v>
      </c>
    </row>
    <row r="7" spans="1:7" s="15" customFormat="1" ht="25.5" customHeight="1">
      <c r="A7" s="47"/>
      <c r="B7" s="48" t="s">
        <v>92</v>
      </c>
      <c r="C7" s="49">
        <f>C8+C19+C33</f>
        <v>1611.17</v>
      </c>
      <c r="D7" s="50">
        <v>1572.17</v>
      </c>
      <c r="E7" s="51">
        <v>39</v>
      </c>
      <c r="F7" s="2"/>
      <c r="G7" s="2"/>
    </row>
    <row r="8" spans="1:7" ht="25.5" customHeight="1">
      <c r="A8" s="47" t="s">
        <v>169</v>
      </c>
      <c r="B8" s="48" t="s">
        <v>170</v>
      </c>
      <c r="C8" s="49">
        <v>1570.23</v>
      </c>
      <c r="D8" s="50">
        <f>D9+D10+D11+D12+D13+D14+D15+D16+D17+D18+D34</f>
        <v>1572.1699999999998</v>
      </c>
      <c r="E8" s="51"/>
    </row>
    <row r="9" spans="1:7" ht="25.5" customHeight="1">
      <c r="A9" s="52" t="s">
        <v>171</v>
      </c>
      <c r="B9" s="53" t="s">
        <v>172</v>
      </c>
      <c r="C9" s="55">
        <v>923.53</v>
      </c>
      <c r="D9" s="55">
        <v>923.53</v>
      </c>
      <c r="E9" s="56"/>
    </row>
    <row r="10" spans="1:7" ht="25.5" customHeight="1">
      <c r="A10" s="52" t="s">
        <v>173</v>
      </c>
      <c r="B10" s="53" t="s">
        <v>174</v>
      </c>
      <c r="C10" s="55">
        <v>98.9</v>
      </c>
      <c r="D10" s="55">
        <v>98.9</v>
      </c>
      <c r="E10" s="56"/>
    </row>
    <row r="11" spans="1:7" ht="25.5" customHeight="1">
      <c r="A11" s="52" t="s">
        <v>175</v>
      </c>
      <c r="B11" s="53" t="s">
        <v>176</v>
      </c>
      <c r="C11" s="55">
        <v>34.909999999999997</v>
      </c>
      <c r="D11" s="55">
        <v>34.909999999999997</v>
      </c>
      <c r="E11" s="56"/>
    </row>
    <row r="12" spans="1:7" ht="25.5" customHeight="1">
      <c r="A12" s="52" t="s">
        <v>177</v>
      </c>
      <c r="B12" s="53" t="s">
        <v>178</v>
      </c>
      <c r="C12" s="55">
        <v>246.64</v>
      </c>
      <c r="D12" s="55">
        <v>246.64</v>
      </c>
      <c r="E12" s="56"/>
    </row>
    <row r="13" spans="1:7" ht="25.5" customHeight="1">
      <c r="A13" s="52" t="s">
        <v>179</v>
      </c>
      <c r="B13" s="53" t="s">
        <v>180</v>
      </c>
      <c r="C13" s="55">
        <v>23.12</v>
      </c>
      <c r="D13" s="55">
        <v>23.12</v>
      </c>
      <c r="E13" s="56"/>
    </row>
    <row r="14" spans="1:7" ht="25.5" customHeight="1">
      <c r="A14" s="52" t="s">
        <v>181</v>
      </c>
      <c r="B14" s="53" t="s">
        <v>182</v>
      </c>
      <c r="C14" s="55">
        <v>93.86</v>
      </c>
      <c r="D14" s="55">
        <v>93.86</v>
      </c>
      <c r="E14" s="56"/>
    </row>
    <row r="15" spans="1:7" ht="25.5" customHeight="1">
      <c r="A15" s="52" t="s">
        <v>183</v>
      </c>
      <c r="B15" s="53" t="s">
        <v>184</v>
      </c>
      <c r="C15" s="55">
        <v>10.68</v>
      </c>
      <c r="D15" s="55">
        <v>10.68</v>
      </c>
      <c r="E15" s="56"/>
    </row>
    <row r="16" spans="1:7" ht="25.5" customHeight="1">
      <c r="A16" s="52" t="s">
        <v>185</v>
      </c>
      <c r="B16" s="53" t="s">
        <v>186</v>
      </c>
      <c r="C16" s="55">
        <v>21.51</v>
      </c>
      <c r="D16" s="55">
        <v>21.51</v>
      </c>
      <c r="E16" s="56"/>
    </row>
    <row r="17" spans="1:5" ht="25.5" customHeight="1">
      <c r="A17" s="52" t="s">
        <v>187</v>
      </c>
      <c r="B17" s="53" t="s">
        <v>188</v>
      </c>
      <c r="C17" s="55">
        <v>103.72</v>
      </c>
      <c r="D17" s="55">
        <v>103.72</v>
      </c>
      <c r="E17" s="56"/>
    </row>
    <row r="18" spans="1:5" ht="25.5" customHeight="1">
      <c r="A18" s="52" t="s">
        <v>189</v>
      </c>
      <c r="B18" s="53" t="s">
        <v>190</v>
      </c>
      <c r="C18" s="55">
        <v>13.36</v>
      </c>
      <c r="D18" s="55">
        <v>13.36</v>
      </c>
      <c r="E18" s="56"/>
    </row>
    <row r="19" spans="1:5" ht="25.5" customHeight="1">
      <c r="A19" s="47" t="s">
        <v>191</v>
      </c>
      <c r="B19" s="48" t="s">
        <v>192</v>
      </c>
      <c r="C19" s="49">
        <v>39</v>
      </c>
      <c r="D19" s="50"/>
      <c r="E19" s="51">
        <f>E20+E21+E22+E23+E24+E25+E26+E27+E28+E29+E30+E31+E32</f>
        <v>39</v>
      </c>
    </row>
    <row r="20" spans="1:5" ht="25.5" customHeight="1">
      <c r="A20" s="52" t="s">
        <v>193</v>
      </c>
      <c r="B20" s="53" t="s">
        <v>194</v>
      </c>
      <c r="C20" s="56">
        <v>0.95</v>
      </c>
      <c r="D20" s="55"/>
      <c r="E20" s="56">
        <v>0.95</v>
      </c>
    </row>
    <row r="21" spans="1:5" ht="25.5" customHeight="1">
      <c r="A21" s="61" t="s">
        <v>260</v>
      </c>
      <c r="B21" s="221" t="s">
        <v>261</v>
      </c>
      <c r="C21" s="56">
        <v>0.5</v>
      </c>
      <c r="D21" s="55"/>
      <c r="E21" s="56">
        <v>0.5</v>
      </c>
    </row>
    <row r="22" spans="1:5" ht="25.5" customHeight="1">
      <c r="A22" s="61" t="s">
        <v>262</v>
      </c>
      <c r="B22" s="221" t="s">
        <v>263</v>
      </c>
      <c r="C22" s="56">
        <v>0.5</v>
      </c>
      <c r="D22" s="55"/>
      <c r="E22" s="56">
        <v>0.5</v>
      </c>
    </row>
    <row r="23" spans="1:5" ht="25.5" customHeight="1">
      <c r="A23" s="61" t="s">
        <v>264</v>
      </c>
      <c r="B23" s="221" t="s">
        <v>265</v>
      </c>
      <c r="C23" s="56">
        <v>0.02</v>
      </c>
      <c r="D23" s="55"/>
      <c r="E23" s="56">
        <v>0.02</v>
      </c>
    </row>
    <row r="24" spans="1:5" ht="25.5" customHeight="1">
      <c r="A24" s="52" t="s">
        <v>195</v>
      </c>
      <c r="B24" s="53" t="s">
        <v>196</v>
      </c>
      <c r="C24" s="56">
        <v>0.45</v>
      </c>
      <c r="D24" s="55"/>
      <c r="E24" s="56">
        <v>0.45</v>
      </c>
    </row>
    <row r="25" spans="1:5" ht="25.5" customHeight="1">
      <c r="A25" s="52" t="s">
        <v>197</v>
      </c>
      <c r="B25" s="53" t="s">
        <v>198</v>
      </c>
      <c r="C25" s="56">
        <v>19.899999999999999</v>
      </c>
      <c r="D25" s="55"/>
      <c r="E25" s="56">
        <v>19.899999999999999</v>
      </c>
    </row>
    <row r="26" spans="1:5" ht="25.5" customHeight="1">
      <c r="A26" s="52" t="s">
        <v>199</v>
      </c>
      <c r="B26" s="53" t="s">
        <v>200</v>
      </c>
      <c r="C26" s="56">
        <v>0.45</v>
      </c>
      <c r="D26" s="55"/>
      <c r="E26" s="56">
        <v>0.45</v>
      </c>
    </row>
    <row r="27" spans="1:5" ht="25.5" customHeight="1">
      <c r="A27" s="52" t="s">
        <v>201</v>
      </c>
      <c r="B27" s="53" t="s">
        <v>202</v>
      </c>
      <c r="C27" s="56">
        <v>0.25</v>
      </c>
      <c r="D27" s="55"/>
      <c r="E27" s="56">
        <v>0.25</v>
      </c>
    </row>
    <row r="28" spans="1:5" ht="25.5" customHeight="1">
      <c r="A28" s="61" t="s">
        <v>266</v>
      </c>
      <c r="B28" s="221" t="s">
        <v>267</v>
      </c>
      <c r="C28" s="56">
        <v>3</v>
      </c>
      <c r="D28" s="55"/>
      <c r="E28" s="56">
        <v>3</v>
      </c>
    </row>
    <row r="29" spans="1:5" ht="25.5" customHeight="1">
      <c r="A29" s="52" t="s">
        <v>203</v>
      </c>
      <c r="B29" s="53" t="s">
        <v>204</v>
      </c>
      <c r="C29" s="56">
        <v>1</v>
      </c>
      <c r="D29" s="55"/>
      <c r="E29" s="56">
        <v>1</v>
      </c>
    </row>
    <row r="30" spans="1:5" ht="25.5" customHeight="1">
      <c r="A30" s="52" t="s">
        <v>205</v>
      </c>
      <c r="B30" s="53" t="s">
        <v>206</v>
      </c>
      <c r="C30" s="56">
        <v>1</v>
      </c>
      <c r="D30" s="55"/>
      <c r="E30" s="56">
        <v>1</v>
      </c>
    </row>
    <row r="31" spans="1:5" ht="25.5" customHeight="1">
      <c r="A31" s="52" t="s">
        <v>207</v>
      </c>
      <c r="B31" s="53" t="s">
        <v>208</v>
      </c>
      <c r="C31" s="56">
        <v>1</v>
      </c>
      <c r="D31" s="55"/>
      <c r="E31" s="56">
        <v>1</v>
      </c>
    </row>
    <row r="32" spans="1:5" ht="25.5" customHeight="1">
      <c r="A32" s="52" t="s">
        <v>209</v>
      </c>
      <c r="B32" s="53" t="s">
        <v>210</v>
      </c>
      <c r="C32" s="56">
        <v>9.98</v>
      </c>
      <c r="D32" s="55"/>
      <c r="E32" s="56">
        <v>9.98</v>
      </c>
    </row>
    <row r="33" spans="1:5" ht="25.5" customHeight="1">
      <c r="A33" s="47" t="s">
        <v>211</v>
      </c>
      <c r="B33" s="48" t="s">
        <v>212</v>
      </c>
      <c r="C33" s="51">
        <v>1.94</v>
      </c>
      <c r="D33" s="50">
        <v>1.94</v>
      </c>
      <c r="E33" s="51"/>
    </row>
    <row r="34" spans="1:5" ht="25.5" customHeight="1">
      <c r="A34" s="52" t="s">
        <v>213</v>
      </c>
      <c r="B34" s="53" t="s">
        <v>214</v>
      </c>
      <c r="C34" s="55">
        <v>1.94</v>
      </c>
      <c r="D34" s="55">
        <v>1.94</v>
      </c>
      <c r="E34" s="56"/>
    </row>
  </sheetData>
  <sheetProtection formatCells="0" formatColumns="0" formatRows="0"/>
  <mergeCells count="3">
    <mergeCell ref="A2:E2"/>
    <mergeCell ref="A4:B4"/>
    <mergeCell ref="C4:E4"/>
  </mergeCells>
  <phoneticPr fontId="25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39370078740157499" footer="0.39370078740157499"/>
  <pageSetup paperSize="9" fitToHeight="100" orientation="landscape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22</vt:i4>
      </vt:variant>
    </vt:vector>
  </HeadingPairs>
  <TitlesOfParts>
    <vt:vector size="35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'1'!Print_Area</vt:lpstr>
      <vt:lpstr>'10'!Print_Area</vt:lpstr>
      <vt:lpstr>'11'!Print_Area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'1'!Print_Titles</vt:lpstr>
      <vt:lpstr>'10'!Print_Titles</vt:lpstr>
      <vt:lpstr>'11'!Print_Titles</vt:lpstr>
      <vt:lpstr>'2'!Print_Titles</vt:lpstr>
      <vt:lpstr>'3'!Print_Titles</vt:lpstr>
      <vt:lpstr>'4'!Print_Titles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cp:lastPrinted>2019-10-05T07:22:00Z</cp:lastPrinted>
  <dcterms:created xsi:type="dcterms:W3CDTF">2018-01-17T04:55:00Z</dcterms:created>
  <dcterms:modified xsi:type="dcterms:W3CDTF">2020-06-12T00:37:40Z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1838032</vt:i4>
  </property>
  <property fmtid="{D5CDD505-2E9C-101B-9397-08002B2CF9AE}" pid="3" name="KSOProductBuildVer">
    <vt:lpwstr>2052-11.1.0.9662</vt:lpwstr>
  </property>
</Properties>
</file>